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9020" tabRatio="500"/>
  </bookViews>
  <sheets>
    <sheet name="中華料理業" sheetId="1" r:id="rId1"/>
  </sheets>
  <definedNames>
    <definedName name="_xlnm.Print_Area" localSheetId="0">中華料理業!$A$1:$AQ$65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" l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B66" i="1"/>
  <c r="C66" i="1"/>
  <c r="D66" i="1"/>
  <c r="E66" i="1"/>
  <c r="F66" i="1"/>
  <c r="G66" i="1"/>
  <c r="H66" i="1"/>
  <c r="I66" i="1"/>
  <c r="J66" i="1"/>
  <c r="K66" i="1"/>
  <c r="L66" i="1"/>
  <c r="M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</calcChain>
</file>

<file path=xl/sharedStrings.xml><?xml version="1.0" encoding="utf-8"?>
<sst xmlns="http://schemas.openxmlformats.org/spreadsheetml/2006/main" count="79" uniqueCount="55">
  <si>
    <t>中華そば（同上）</t>
    <rPh sb="0" eb="2">
      <t>チュウカ</t>
    </rPh>
    <rPh sb="5" eb="7">
      <t>ドウジョウ</t>
    </rPh>
    <phoneticPr fontId="2"/>
  </si>
  <si>
    <t>中華食支出対前年比(%)</t>
    <rPh sb="0" eb="3">
      <t>チュウカショク</t>
    </rPh>
    <rPh sb="3" eb="5">
      <t>シシュツ</t>
    </rPh>
    <phoneticPr fontId="2"/>
  </si>
  <si>
    <t>12月</t>
    <rPh sb="2" eb="3">
      <t>ツキ</t>
    </rPh>
    <phoneticPr fontId="2"/>
  </si>
  <si>
    <t>11月</t>
    <rPh sb="2" eb="3">
      <t>ツキ</t>
    </rPh>
    <phoneticPr fontId="2"/>
  </si>
  <si>
    <t>10月</t>
    <rPh sb="2" eb="3">
      <t>ツキ</t>
    </rPh>
    <phoneticPr fontId="2"/>
  </si>
  <si>
    <t>9月</t>
    <rPh sb="1" eb="2">
      <t>ツキ</t>
    </rPh>
    <phoneticPr fontId="2"/>
  </si>
  <si>
    <t>8月</t>
    <rPh sb="1" eb="2">
      <t>ツキ</t>
    </rPh>
    <phoneticPr fontId="2"/>
  </si>
  <si>
    <t>7月</t>
    <rPh sb="1" eb="2">
      <t>ツキ</t>
    </rPh>
    <phoneticPr fontId="2"/>
  </si>
  <si>
    <t>6月</t>
    <rPh sb="1" eb="2">
      <t>ツキ</t>
    </rPh>
    <phoneticPr fontId="2"/>
  </si>
  <si>
    <t>5月</t>
    <rPh sb="1" eb="2">
      <t>ツキ</t>
    </rPh>
    <phoneticPr fontId="2"/>
  </si>
  <si>
    <t>4月</t>
    <rPh sb="1" eb="2">
      <t>ツキ</t>
    </rPh>
    <phoneticPr fontId="2"/>
  </si>
  <si>
    <t>3月</t>
    <rPh sb="1" eb="2">
      <t>ツキ</t>
    </rPh>
    <phoneticPr fontId="2"/>
  </si>
  <si>
    <t>2月</t>
    <rPh sb="1" eb="2">
      <t>ツキ</t>
    </rPh>
    <phoneticPr fontId="2"/>
  </si>
  <si>
    <t>27.1月</t>
    <rPh sb="4" eb="5">
      <t>ツキ</t>
    </rPh>
    <phoneticPr fontId="2"/>
  </si>
  <si>
    <t>１２月</t>
    <rPh sb="2" eb="3">
      <t>ツキ</t>
    </rPh>
    <phoneticPr fontId="2"/>
  </si>
  <si>
    <t>１１月</t>
    <rPh sb="2" eb="3">
      <t>ツキ</t>
    </rPh>
    <phoneticPr fontId="2"/>
  </si>
  <si>
    <t>１０月</t>
    <rPh sb="2" eb="3">
      <t>ツキ</t>
    </rPh>
    <phoneticPr fontId="2"/>
  </si>
  <si>
    <t>5　消費支出対前年比は中華食である。</t>
    <rPh sb="2" eb="4">
      <t>ショウヒ</t>
    </rPh>
    <rPh sb="4" eb="6">
      <t>シシュツ</t>
    </rPh>
    <rPh sb="6" eb="7">
      <t>タイ</t>
    </rPh>
    <rPh sb="7" eb="10">
      <t>ゼンネンヒ</t>
    </rPh>
    <rPh sb="11" eb="13">
      <t>チュウカ</t>
    </rPh>
    <rPh sb="13" eb="14">
      <t>ショク</t>
    </rPh>
    <phoneticPr fontId="2"/>
  </si>
  <si>
    <t>４　中華そばの消費支出は6・12月を除き（～Ｈ．26年1月）前年を上回る。中華食は2・5・7月が前年を下回る。</t>
    <rPh sb="2" eb="4">
      <t>チュウカ</t>
    </rPh>
    <rPh sb="7" eb="9">
      <t>ショウヒ</t>
    </rPh>
    <rPh sb="26" eb="27">
      <t>ネン</t>
    </rPh>
    <rPh sb="28" eb="29">
      <t>ツキ</t>
    </rPh>
    <rPh sb="37" eb="39">
      <t>チュウカ</t>
    </rPh>
    <rPh sb="39" eb="40">
      <t>ショク</t>
    </rPh>
    <rPh sb="46" eb="47">
      <t>ツキ</t>
    </rPh>
    <rPh sb="48" eb="50">
      <t>ゼンネン</t>
    </rPh>
    <rPh sb="51" eb="53">
      <t>シタマワ</t>
    </rPh>
    <phoneticPr fontId="2"/>
  </si>
  <si>
    <t>３　諸経費は28％（日本公庫：経営指標）。</t>
    <rPh sb="2" eb="5">
      <t>ショケイヒ</t>
    </rPh>
    <phoneticPr fontId="2"/>
  </si>
  <si>
    <t>２　原価率1/3。人件費は約3割で、共に上昇傾向にある。</t>
    <rPh sb="2" eb="5">
      <t>ゲンカリツ</t>
    </rPh>
    <rPh sb="9" eb="12">
      <t>ジンケンヒ</t>
    </rPh>
    <rPh sb="13" eb="14">
      <t>ヤク</t>
    </rPh>
    <rPh sb="15" eb="16">
      <t>ワリ</t>
    </rPh>
    <rPh sb="18" eb="19">
      <t>トモ</t>
    </rPh>
    <rPh sb="20" eb="22">
      <t>ジョウショウ</t>
    </rPh>
    <rPh sb="22" eb="24">
      <t>ケイコウ</t>
    </rPh>
    <phoneticPr fontId="2"/>
  </si>
  <si>
    <t>＜特徴＞１　売上は230～300万円。景気感応度は高い。売上変動大。±１５％。客は日に70～80人。単価は、1,500円前後で、上昇傾向。</t>
    <rPh sb="6" eb="8">
      <t>ウリアゲ</t>
    </rPh>
    <rPh sb="16" eb="18">
      <t>マンエン</t>
    </rPh>
    <rPh sb="19" eb="21">
      <t>ケイキ</t>
    </rPh>
    <rPh sb="21" eb="24">
      <t>カンノウド</t>
    </rPh>
    <rPh sb="25" eb="26">
      <t>タカ</t>
    </rPh>
    <rPh sb="28" eb="30">
      <t>ウリアゲ</t>
    </rPh>
    <rPh sb="30" eb="33">
      <t>ヘンドウダイ</t>
    </rPh>
    <rPh sb="39" eb="40">
      <t>キャク</t>
    </rPh>
    <rPh sb="41" eb="42">
      <t>ヒ</t>
    </rPh>
    <rPh sb="48" eb="49">
      <t>ニン</t>
    </rPh>
    <rPh sb="50" eb="52">
      <t>タンカ</t>
    </rPh>
    <rPh sb="59" eb="60">
      <t>エン</t>
    </rPh>
    <rPh sb="60" eb="62">
      <t>ゼンゴ</t>
    </rPh>
    <rPh sb="64" eb="66">
      <t>ジョウショウ</t>
    </rPh>
    <rPh sb="66" eb="68">
      <t>ケイコウ</t>
    </rPh>
    <phoneticPr fontId="2"/>
  </si>
  <si>
    <t>従業員１人当り売上高</t>
    <rPh sb="0" eb="3">
      <t>ジュウギョウイン</t>
    </rPh>
    <rPh sb="4" eb="5">
      <t>ニン</t>
    </rPh>
    <rPh sb="5" eb="6">
      <t>アタ</t>
    </rPh>
    <rPh sb="7" eb="10">
      <t>ウリアゲダカ</t>
    </rPh>
    <phoneticPr fontId="2"/>
  </si>
  <si>
    <t>臨時人件費（万円）</t>
    <phoneticPr fontId="2"/>
  </si>
  <si>
    <t>正規人件費（万円）</t>
    <phoneticPr fontId="2"/>
  </si>
  <si>
    <t>月次回転数</t>
    <rPh sb="0" eb="2">
      <t>ゲツジ</t>
    </rPh>
    <rPh sb="2" eb="5">
      <t>カイテンスウ</t>
    </rPh>
    <phoneticPr fontId="2"/>
  </si>
  <si>
    <t>客単価（円）(前年比)</t>
    <rPh sb="7" eb="10">
      <t>ゼンネンヒ</t>
    </rPh>
    <phoneticPr fontId="2"/>
  </si>
  <si>
    <t>客単価（円）</t>
    <phoneticPr fontId="2"/>
  </si>
  <si>
    <t>客数(前年比)</t>
    <phoneticPr fontId="2"/>
  </si>
  <si>
    <t>客数</t>
    <phoneticPr fontId="2"/>
  </si>
  <si>
    <t>原価率（％）</t>
    <phoneticPr fontId="2"/>
  </si>
  <si>
    <t>原価（万円）</t>
    <phoneticPr fontId="2"/>
  </si>
  <si>
    <t>売上高前年比（％）</t>
    <rPh sb="0" eb="3">
      <t>ウリアゲダカ</t>
    </rPh>
    <rPh sb="3" eb="6">
      <t>ゼンネンヒ</t>
    </rPh>
    <phoneticPr fontId="2"/>
  </si>
  <si>
    <t>売上高（万円）</t>
    <phoneticPr fontId="2"/>
  </si>
  <si>
    <t>1月</t>
    <rPh sb="1" eb="2">
      <t>ツキ</t>
    </rPh>
    <phoneticPr fontId="2"/>
  </si>
  <si>
    <t>10月</t>
    <rPh sb="2" eb="3">
      <t>ガツ</t>
    </rPh>
    <phoneticPr fontId="2"/>
  </si>
  <si>
    <t>９月</t>
    <rPh sb="1" eb="2">
      <t>ツキ</t>
    </rPh>
    <phoneticPr fontId="2"/>
  </si>
  <si>
    <t>７月</t>
    <rPh sb="1" eb="2">
      <t>ツキ</t>
    </rPh>
    <phoneticPr fontId="2"/>
  </si>
  <si>
    <t>5月</t>
    <rPh sb="1" eb="2">
      <t>ガツ</t>
    </rPh>
    <phoneticPr fontId="2"/>
  </si>
  <si>
    <t>３月</t>
    <rPh sb="1" eb="2">
      <t>ツキ</t>
    </rPh>
    <phoneticPr fontId="2"/>
  </si>
  <si>
    <t>２月</t>
    <rPh sb="1" eb="2">
      <t>ツキ</t>
    </rPh>
    <phoneticPr fontId="2"/>
  </si>
  <si>
    <t>26.１月</t>
    <rPh sb="4" eb="5">
      <t>ツキ</t>
    </rPh>
    <phoneticPr fontId="2"/>
  </si>
  <si>
    <t>9月</t>
    <phoneticPr fontId="2"/>
  </si>
  <si>
    <t>8月</t>
    <phoneticPr fontId="2"/>
  </si>
  <si>
    <t>7月</t>
    <phoneticPr fontId="2"/>
  </si>
  <si>
    <t>6月</t>
    <phoneticPr fontId="2"/>
  </si>
  <si>
    <t>5月</t>
    <phoneticPr fontId="2"/>
  </si>
  <si>
    <t>25.4月</t>
    <phoneticPr fontId="2"/>
  </si>
  <si>
    <t>3月</t>
    <phoneticPr fontId="2"/>
  </si>
  <si>
    <t>2月</t>
    <phoneticPr fontId="2"/>
  </si>
  <si>
    <t>H.25年1月</t>
    <phoneticPr fontId="2"/>
  </si>
  <si>
    <t>12月</t>
    <phoneticPr fontId="2"/>
  </si>
  <si>
    <t>11月</t>
    <phoneticPr fontId="2"/>
  </si>
  <si>
    <t>H.24年10月</t>
    <phoneticPr fontId="2"/>
  </si>
  <si>
    <t>中華料理業の経営状況について（資料：全国指導センター「経営状況調査」）</t>
    <rPh sb="0" eb="2">
      <t>チュウカ</t>
    </rPh>
    <rPh sb="2" eb="4">
      <t>リョウリ</t>
    </rPh>
    <rPh sb="4" eb="5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</si>
</sst>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#,##0.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1" xfId="0" applyNumberFormat="1" applyFill="1" applyBorder="1">
      <alignment vertical="center"/>
    </xf>
    <xf numFmtId="0" fontId="0" fillId="2" borderId="1" xfId="0" applyNumberFormat="1" applyFill="1" applyBorder="1">
      <alignment vertical="center"/>
    </xf>
    <xf numFmtId="3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NumberFormat="1" applyBorder="1">
      <alignment vertical="center"/>
    </xf>
    <xf numFmtId="3" fontId="0" fillId="0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0" fontId="0" fillId="3" borderId="1" xfId="0" applyNumberFormat="1" applyFill="1" applyBorder="1">
      <alignment vertical="center"/>
    </xf>
    <xf numFmtId="3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37950379726138"/>
          <c:y val="0.0753351431320703"/>
          <c:w val="0.964698819071593"/>
          <c:h val="0.749284994146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中華料理業!$A$3</c:f>
              <c:strCache>
                <c:ptCount val="1"/>
                <c:pt idx="0">
                  <c:v>売上高（万円）</c:v>
                </c:pt>
              </c:strCache>
            </c:strRef>
          </c:tx>
          <c:invertIfNegative val="0"/>
          <c:cat>
            <c:strRef>
              <c:f>中華料理業!$B$2:$AQ$2</c:f>
              <c:strCache>
                <c:ptCount val="2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７月</c:v>
                </c:pt>
                <c:pt idx="4">
                  <c:v>8月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中華料理業!$B$3:$AQ$3</c:f>
              <c:numCache>
                <c:formatCode>General</c:formatCode>
                <c:ptCount val="24"/>
                <c:pt idx="0">
                  <c:v>285.8</c:v>
                </c:pt>
                <c:pt idx="1">
                  <c:v>289.3</c:v>
                </c:pt>
                <c:pt idx="2">
                  <c:v>267.5</c:v>
                </c:pt>
                <c:pt idx="3">
                  <c:v>279.4</c:v>
                </c:pt>
                <c:pt idx="4">
                  <c:v>313.6</c:v>
                </c:pt>
                <c:pt idx="5">
                  <c:v>271.5</c:v>
                </c:pt>
                <c:pt idx="6">
                  <c:v>266.8</c:v>
                </c:pt>
                <c:pt idx="7">
                  <c:v>282.5</c:v>
                </c:pt>
                <c:pt idx="8">
                  <c:v>347.4</c:v>
                </c:pt>
                <c:pt idx="9">
                  <c:v>294.1</c:v>
                </c:pt>
                <c:pt idx="10">
                  <c:v>259.9</c:v>
                </c:pt>
                <c:pt idx="11">
                  <c:v>313.6</c:v>
                </c:pt>
                <c:pt idx="12">
                  <c:v>271.6</c:v>
                </c:pt>
                <c:pt idx="13">
                  <c:v>275.2</c:v>
                </c:pt>
                <c:pt idx="14">
                  <c:v>253.1</c:v>
                </c:pt>
                <c:pt idx="15">
                  <c:v>285.7</c:v>
                </c:pt>
                <c:pt idx="16">
                  <c:v>310.9</c:v>
                </c:pt>
                <c:pt idx="17">
                  <c:v>281.6</c:v>
                </c:pt>
                <c:pt idx="18">
                  <c:v>253.1</c:v>
                </c:pt>
                <c:pt idx="19">
                  <c:v>251.3</c:v>
                </c:pt>
                <c:pt idx="20">
                  <c:v>314.6</c:v>
                </c:pt>
                <c:pt idx="21" formatCode="#,##0.0;[Red]#,##0.0">
                  <c:v>224.8938775510204</c:v>
                </c:pt>
                <c:pt idx="22" formatCode="#,##0.0;[Red]#,##0.0">
                  <c:v>205.665306122449</c:v>
                </c:pt>
                <c:pt idx="23" formatCode="#,##0.0;[Red]#,##0.0">
                  <c:v>233.336032388664</c:v>
                </c:pt>
              </c:numCache>
            </c:numRef>
          </c:val>
        </c:ser>
        <c:ser>
          <c:idx val="4"/>
          <c:order val="1"/>
          <c:tx>
            <c:strRef>
              <c:f>中華料理業!$A$7</c:f>
              <c:strCache>
                <c:ptCount val="1"/>
                <c:pt idx="0">
                  <c:v>原価（万円）</c:v>
                </c:pt>
              </c:strCache>
            </c:strRef>
          </c:tx>
          <c:invertIfNegative val="0"/>
          <c:cat>
            <c:strRef>
              <c:f>中華料理業!$B$2:$AQ$2</c:f>
              <c:strCache>
                <c:ptCount val="2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７月</c:v>
                </c:pt>
                <c:pt idx="4">
                  <c:v>8月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中華料理業!$B$7:$AQ$7</c:f>
              <c:numCache>
                <c:formatCode>General</c:formatCode>
                <c:ptCount val="24"/>
                <c:pt idx="0">
                  <c:v>95.2</c:v>
                </c:pt>
                <c:pt idx="1">
                  <c:v>94.2</c:v>
                </c:pt>
                <c:pt idx="2">
                  <c:v>89.2</c:v>
                </c:pt>
                <c:pt idx="3">
                  <c:v>95.3</c:v>
                </c:pt>
                <c:pt idx="4">
                  <c:v>105.1</c:v>
                </c:pt>
                <c:pt idx="5">
                  <c:v>93.0</c:v>
                </c:pt>
                <c:pt idx="6">
                  <c:v>90.3</c:v>
                </c:pt>
                <c:pt idx="7">
                  <c:v>93.8</c:v>
                </c:pt>
                <c:pt idx="8">
                  <c:v>116.9</c:v>
                </c:pt>
                <c:pt idx="9">
                  <c:v>94.0</c:v>
                </c:pt>
                <c:pt idx="10">
                  <c:v>87.0</c:v>
                </c:pt>
                <c:pt idx="11">
                  <c:v>104.8</c:v>
                </c:pt>
                <c:pt idx="12">
                  <c:v>90.1</c:v>
                </c:pt>
                <c:pt idx="13">
                  <c:v>89.7</c:v>
                </c:pt>
                <c:pt idx="14">
                  <c:v>85.0</c:v>
                </c:pt>
                <c:pt idx="15">
                  <c:v>95.6</c:v>
                </c:pt>
                <c:pt idx="16">
                  <c:v>102.1</c:v>
                </c:pt>
                <c:pt idx="17">
                  <c:v>94.5</c:v>
                </c:pt>
                <c:pt idx="18">
                  <c:v>87.7</c:v>
                </c:pt>
                <c:pt idx="19">
                  <c:v>86.2</c:v>
                </c:pt>
                <c:pt idx="20">
                  <c:v>110.9</c:v>
                </c:pt>
                <c:pt idx="21" formatCode="#,##0.0;[Red]#,##0.0">
                  <c:v>77.50413223140495</c:v>
                </c:pt>
                <c:pt idx="22" formatCode="#,##0.0;[Red]#,##0.0">
                  <c:v>72.23140495867768</c:v>
                </c:pt>
                <c:pt idx="23" formatCode="#,##0.0;[Red]#,##0.0">
                  <c:v>80.0122950819672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9921672"/>
        <c:axId val="-2008463704"/>
      </c:barChart>
      <c:catAx>
        <c:axId val="-20099216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008463704"/>
        <c:crosses val="autoZero"/>
        <c:auto val="1"/>
        <c:lblAlgn val="ctr"/>
        <c:lblOffset val="100"/>
        <c:noMultiLvlLbl val="0"/>
      </c:catAx>
      <c:valAx>
        <c:axId val="-2008463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09921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0712813876294859"/>
          <c:y val="0.00410233753498759"/>
          <c:w val="0.814407075772409"/>
          <c:h val="0.177757254627658"/>
        </c:manualLayout>
      </c:layout>
      <c:overlay val="0"/>
      <c:txPr>
        <a:bodyPr/>
        <a:lstStyle/>
        <a:p>
          <a:pPr>
            <a:defRPr sz="16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中華料理業!$A$8</c:f>
              <c:strCache>
                <c:ptCount val="1"/>
                <c:pt idx="0">
                  <c:v>原価率（％）</c:v>
                </c:pt>
              </c:strCache>
            </c:strRef>
          </c:tx>
          <c:marker>
            <c:symbol val="none"/>
          </c:marker>
          <c:cat>
            <c:strRef>
              <c:f>中華料理業!$B$2:$AQ$2</c:f>
              <c:strCache>
                <c:ptCount val="2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７月</c:v>
                </c:pt>
                <c:pt idx="4">
                  <c:v>8月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中華料理業!$B$8:$AQ$8</c:f>
              <c:numCache>
                <c:formatCode>General</c:formatCode>
                <c:ptCount val="24"/>
                <c:pt idx="0">
                  <c:v>33.3</c:v>
                </c:pt>
                <c:pt idx="1">
                  <c:v>32.6</c:v>
                </c:pt>
                <c:pt idx="2">
                  <c:v>33.3</c:v>
                </c:pt>
                <c:pt idx="3">
                  <c:v>34.1</c:v>
                </c:pt>
                <c:pt idx="4">
                  <c:v>33.5</c:v>
                </c:pt>
                <c:pt idx="5">
                  <c:v>34.3</c:v>
                </c:pt>
                <c:pt idx="6">
                  <c:v>33.8</c:v>
                </c:pt>
                <c:pt idx="7">
                  <c:v>33.2</c:v>
                </c:pt>
                <c:pt idx="8">
                  <c:v>33.6</c:v>
                </c:pt>
                <c:pt idx="9">
                  <c:v>32.0</c:v>
                </c:pt>
                <c:pt idx="10">
                  <c:v>33.5</c:v>
                </c:pt>
                <c:pt idx="11">
                  <c:v>33.4</c:v>
                </c:pt>
                <c:pt idx="12">
                  <c:v>33.2</c:v>
                </c:pt>
                <c:pt idx="13">
                  <c:v>32.6</c:v>
                </c:pt>
                <c:pt idx="14">
                  <c:v>33.6</c:v>
                </c:pt>
                <c:pt idx="15">
                  <c:v>33.5</c:v>
                </c:pt>
                <c:pt idx="16">
                  <c:v>32.8</c:v>
                </c:pt>
                <c:pt idx="17">
                  <c:v>33.6</c:v>
                </c:pt>
                <c:pt idx="18">
                  <c:v>34.7</c:v>
                </c:pt>
                <c:pt idx="19">
                  <c:v>34.3</c:v>
                </c:pt>
                <c:pt idx="20">
                  <c:v>35.3</c:v>
                </c:pt>
                <c:pt idx="21">
                  <c:v>34.5</c:v>
                </c:pt>
                <c:pt idx="22">
                  <c:v>35.1</c:v>
                </c:pt>
                <c:pt idx="23">
                  <c:v>34.3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09044984"/>
        <c:axId val="-2009781400"/>
      </c:lineChart>
      <c:catAx>
        <c:axId val="-2009044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-2009781400"/>
        <c:crosses val="autoZero"/>
        <c:auto val="1"/>
        <c:lblAlgn val="ctr"/>
        <c:lblOffset val="100"/>
        <c:noMultiLvlLbl val="0"/>
      </c:catAx>
      <c:valAx>
        <c:axId val="-2009781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09044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中華料理業!$A$9</c:f>
              <c:strCache>
                <c:ptCount val="1"/>
                <c:pt idx="0">
                  <c:v>客数</c:v>
                </c:pt>
              </c:strCache>
            </c:strRef>
          </c:tx>
          <c:marker>
            <c:symbol val="none"/>
          </c:marker>
          <c:cat>
            <c:strRef>
              <c:f>中華料理業!$B$2:$AQ$2</c:f>
              <c:strCache>
                <c:ptCount val="2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７月</c:v>
                </c:pt>
                <c:pt idx="4">
                  <c:v>8月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中華料理業!$B$9:$AQ$9</c:f>
              <c:numCache>
                <c:formatCode>General</c:formatCode>
                <c:ptCount val="24"/>
                <c:pt idx="0">
                  <c:v>1982.0</c:v>
                </c:pt>
                <c:pt idx="1">
                  <c:v>2023.3</c:v>
                </c:pt>
                <c:pt idx="2">
                  <c:v>1920.4</c:v>
                </c:pt>
                <c:pt idx="3">
                  <c:v>1936.9</c:v>
                </c:pt>
                <c:pt idx="4">
                  <c:v>2127.2</c:v>
                </c:pt>
                <c:pt idx="5">
                  <c:v>1908.1</c:v>
                </c:pt>
                <c:pt idx="6">
                  <c:v>1892.7</c:v>
                </c:pt>
                <c:pt idx="7">
                  <c:v>1947.8</c:v>
                </c:pt>
                <c:pt idx="8" formatCode="#,##0">
                  <c:v>2168.0</c:v>
                </c:pt>
                <c:pt idx="9" formatCode="#,##0">
                  <c:v>1952.0</c:v>
                </c:pt>
                <c:pt idx="10" formatCode="#,##0">
                  <c:v>1858.0</c:v>
                </c:pt>
                <c:pt idx="11" formatCode="#,##0">
                  <c:v>2074.0</c:v>
                </c:pt>
                <c:pt idx="12" formatCode="#,##0">
                  <c:v>1950.0</c:v>
                </c:pt>
                <c:pt idx="13" formatCode="#,##0">
                  <c:v>2000.0</c:v>
                </c:pt>
                <c:pt idx="14" formatCode="#,##0">
                  <c:v>1881.0</c:v>
                </c:pt>
                <c:pt idx="15">
                  <c:v>2058.3</c:v>
                </c:pt>
                <c:pt idx="16">
                  <c:v>2178.1</c:v>
                </c:pt>
                <c:pt idx="17">
                  <c:v>1990.2</c:v>
                </c:pt>
                <c:pt idx="18">
                  <c:v>1910.1</c:v>
                </c:pt>
                <c:pt idx="19">
                  <c:v>1877.0</c:v>
                </c:pt>
                <c:pt idx="20">
                  <c:v>2103.9</c:v>
                </c:pt>
                <c:pt idx="21" formatCode="#,##0.0;[Red]#,##0.0">
                  <c:v>1759.527272727273</c:v>
                </c:pt>
                <c:pt idx="22" formatCode="#,##0.0;[Red]#,##0.0">
                  <c:v>1640.610859728507</c:v>
                </c:pt>
                <c:pt idx="23" formatCode="#,##0.0;[Red]#,##0.0">
                  <c:v>1813.288288288288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10113992"/>
        <c:axId val="-2009609864"/>
      </c:lineChart>
      <c:catAx>
        <c:axId val="-2010113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09609864"/>
        <c:crosses val="autoZero"/>
        <c:auto val="1"/>
        <c:lblAlgn val="ctr"/>
        <c:lblOffset val="100"/>
        <c:noMultiLvlLbl val="0"/>
      </c:catAx>
      <c:valAx>
        <c:axId val="-2009609864"/>
        <c:scaling>
          <c:orientation val="minMax"/>
          <c:min val="15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10113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中華料理業!$A$11</c:f>
              <c:strCache>
                <c:ptCount val="1"/>
                <c:pt idx="0">
                  <c:v>客単価（円）</c:v>
                </c:pt>
              </c:strCache>
            </c:strRef>
          </c:tx>
          <c:marker>
            <c:symbol val="none"/>
          </c:marker>
          <c:cat>
            <c:strRef>
              <c:f>中華料理業!$B$2:$AQ$2</c:f>
              <c:strCache>
                <c:ptCount val="2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７月</c:v>
                </c:pt>
                <c:pt idx="4">
                  <c:v>8月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中華料理業!$B$11:$AQ$11</c:f>
              <c:numCache>
                <c:formatCode>General</c:formatCode>
                <c:ptCount val="24"/>
                <c:pt idx="0">
                  <c:v>1747.9</c:v>
                </c:pt>
                <c:pt idx="1">
                  <c:v>1641.7</c:v>
                </c:pt>
                <c:pt idx="2">
                  <c:v>1548.7</c:v>
                </c:pt>
                <c:pt idx="3">
                  <c:v>1617.0</c:v>
                </c:pt>
                <c:pt idx="4">
                  <c:v>1638.0</c:v>
                </c:pt>
                <c:pt idx="5">
                  <c:v>1576.1</c:v>
                </c:pt>
                <c:pt idx="6">
                  <c:v>1508.7</c:v>
                </c:pt>
                <c:pt idx="7">
                  <c:v>1513.1</c:v>
                </c:pt>
                <c:pt idx="8">
                  <c:v>1622.5</c:v>
                </c:pt>
                <c:pt idx="9" formatCode="#,##0">
                  <c:v>1702.0</c:v>
                </c:pt>
                <c:pt idx="10" formatCode="#,##0">
                  <c:v>1678.0</c:v>
                </c:pt>
                <c:pt idx="11" formatCode="#,##0">
                  <c:v>1716.0</c:v>
                </c:pt>
                <c:pt idx="12" formatCode="#,##0">
                  <c:v>1467.0</c:v>
                </c:pt>
                <c:pt idx="13" formatCode="#,##0">
                  <c:v>1465.0</c:v>
                </c:pt>
                <c:pt idx="14" formatCode="#,##0">
                  <c:v>1451.0</c:v>
                </c:pt>
                <c:pt idx="15">
                  <c:v>1550.7</c:v>
                </c:pt>
                <c:pt idx="16">
                  <c:v>1599.2</c:v>
                </c:pt>
                <c:pt idx="17">
                  <c:v>1563.1</c:v>
                </c:pt>
                <c:pt idx="18">
                  <c:v>1512.2</c:v>
                </c:pt>
                <c:pt idx="19">
                  <c:v>1520.2</c:v>
                </c:pt>
                <c:pt idx="20">
                  <c:v>1679.1</c:v>
                </c:pt>
                <c:pt idx="21" formatCode="#,##0.0;[Red]#,##0.0">
                  <c:v>1609.58904109589</c:v>
                </c:pt>
                <c:pt idx="22" formatCode="#,##0.0;[Red]#,##0.0">
                  <c:v>1549.082568807339</c:v>
                </c:pt>
                <c:pt idx="23" formatCode="#,##0.0;[Red]#,##0.0">
                  <c:v>1609.00900900901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08749912"/>
        <c:axId val="2147029704"/>
      </c:lineChart>
      <c:catAx>
        <c:axId val="-2008749912"/>
        <c:scaling>
          <c:orientation val="minMax"/>
        </c:scaling>
        <c:delete val="0"/>
        <c:axPos val="b"/>
        <c:majorTickMark val="out"/>
        <c:minorTickMark val="none"/>
        <c:tickLblPos val="nextTo"/>
        <c:crossAx val="2147029704"/>
        <c:crosses val="autoZero"/>
        <c:auto val="1"/>
        <c:lblAlgn val="ctr"/>
        <c:lblOffset val="100"/>
        <c:noMultiLvlLbl val="0"/>
      </c:catAx>
      <c:valAx>
        <c:axId val="2147029704"/>
        <c:scaling>
          <c:orientation val="minMax"/>
          <c:min val="10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087499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8211334435144"/>
          <c:y val="0.162639059120626"/>
          <c:w val="0.730621590160926"/>
          <c:h val="0.445957965571128"/>
        </c:manualLayout>
      </c:layout>
      <c:lineChart>
        <c:grouping val="standard"/>
        <c:varyColors val="0"/>
        <c:ser>
          <c:idx val="9"/>
          <c:order val="0"/>
          <c:tx>
            <c:strRef>
              <c:f>中華料理業!$A$13</c:f>
              <c:strCache>
                <c:ptCount val="1"/>
                <c:pt idx="0">
                  <c:v>月次回転数</c:v>
                </c:pt>
              </c:strCache>
            </c:strRef>
          </c:tx>
          <c:marker>
            <c:symbol val="none"/>
          </c:marker>
          <c:cat>
            <c:strRef>
              <c:f>中華料理業!$B$2:$AQ$2</c:f>
              <c:strCache>
                <c:ptCount val="2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７月</c:v>
                </c:pt>
                <c:pt idx="4">
                  <c:v>8月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中華料理業!$B$13:$AQ$13</c:f>
              <c:numCache>
                <c:formatCode>General</c:formatCode>
                <c:ptCount val="24"/>
                <c:pt idx="0">
                  <c:v>1.9</c:v>
                </c:pt>
                <c:pt idx="1">
                  <c:v>1.9</c:v>
                </c:pt>
                <c:pt idx="2">
                  <c:v>1.8</c:v>
                </c:pt>
                <c:pt idx="3">
                  <c:v>1.8</c:v>
                </c:pt>
                <c:pt idx="4">
                  <c:v>1.9</c:v>
                </c:pt>
                <c:pt idx="5">
                  <c:v>1.8</c:v>
                </c:pt>
                <c:pt idx="6">
                  <c:v>1.9</c:v>
                </c:pt>
                <c:pt idx="7">
                  <c:v>1.9</c:v>
                </c:pt>
                <c:pt idx="8">
                  <c:v>2.1</c:v>
                </c:pt>
                <c:pt idx="9">
                  <c:v>2.0</c:v>
                </c:pt>
                <c:pt idx="10">
                  <c:v>2.0</c:v>
                </c:pt>
                <c:pt idx="11">
                  <c:v>2.0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1.8</c:v>
                </c:pt>
                <c:pt idx="16">
                  <c:v>1.9</c:v>
                </c:pt>
                <c:pt idx="17">
                  <c:v>1.8</c:v>
                </c:pt>
                <c:pt idx="18">
                  <c:v>1.8</c:v>
                </c:pt>
                <c:pt idx="19">
                  <c:v>1.8</c:v>
                </c:pt>
                <c:pt idx="20">
                  <c:v>1.9</c:v>
                </c:pt>
                <c:pt idx="21" formatCode="#,##0.0;[Red]#,##0.0">
                  <c:v>2.041808258422005</c:v>
                </c:pt>
                <c:pt idx="22" formatCode="#,##0.0;[Red]#,##0.0">
                  <c:v>1.953995361964945</c:v>
                </c:pt>
                <c:pt idx="23" formatCode="#,##0.0;[Red]#,##0.0">
                  <c:v>1.992363172838999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08547928"/>
        <c:axId val="-2008337832"/>
      </c:lineChart>
      <c:catAx>
        <c:axId val="-2008547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 anchor="t" anchorCtr="0"/>
          <a:lstStyle/>
          <a:p>
            <a:pPr>
              <a:defRPr b="1"/>
            </a:pPr>
            <a:endParaRPr lang="ja-JP"/>
          </a:p>
        </c:txPr>
        <c:crossAx val="-2008337832"/>
        <c:crosses val="autoZero"/>
        <c:auto val="1"/>
        <c:lblAlgn val="ctr"/>
        <c:lblOffset val="100"/>
        <c:noMultiLvlLbl val="0"/>
      </c:catAx>
      <c:valAx>
        <c:axId val="-2008337832"/>
        <c:scaling>
          <c:orientation val="minMax"/>
          <c:min val="1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008547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2"/>
          <c:order val="0"/>
          <c:tx>
            <c:strRef>
              <c:f>中華料理業!$A$16</c:f>
              <c:strCache>
                <c:ptCount val="1"/>
                <c:pt idx="0">
                  <c:v>従業員１人当り売上高</c:v>
                </c:pt>
              </c:strCache>
            </c:strRef>
          </c:tx>
          <c:marker>
            <c:symbol val="none"/>
          </c:marker>
          <c:cat>
            <c:strRef>
              <c:f>中華料理業!$B$2:$AQ$2</c:f>
              <c:strCache>
                <c:ptCount val="2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７月</c:v>
                </c:pt>
                <c:pt idx="4">
                  <c:v>8月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中華料理業!$B$16:$AQ$16</c:f>
              <c:numCache>
                <c:formatCode>General</c:formatCode>
                <c:ptCount val="24"/>
                <c:pt idx="0">
                  <c:v>40.2</c:v>
                </c:pt>
                <c:pt idx="1">
                  <c:v>41.1</c:v>
                </c:pt>
                <c:pt idx="2">
                  <c:v>38.9</c:v>
                </c:pt>
                <c:pt idx="3">
                  <c:v>39.1</c:v>
                </c:pt>
                <c:pt idx="4">
                  <c:v>43.0</c:v>
                </c:pt>
                <c:pt idx="5">
                  <c:v>38.3</c:v>
                </c:pt>
                <c:pt idx="6">
                  <c:v>38.5</c:v>
                </c:pt>
                <c:pt idx="7">
                  <c:v>39.6</c:v>
                </c:pt>
                <c:pt idx="8">
                  <c:v>46.5</c:v>
                </c:pt>
                <c:pt idx="9">
                  <c:v>38.6</c:v>
                </c:pt>
                <c:pt idx="10">
                  <c:v>35.7</c:v>
                </c:pt>
                <c:pt idx="11">
                  <c:v>42.0</c:v>
                </c:pt>
                <c:pt idx="12">
                  <c:v>39.2</c:v>
                </c:pt>
                <c:pt idx="13">
                  <c:v>40.6</c:v>
                </c:pt>
                <c:pt idx="14">
                  <c:v>37.8</c:v>
                </c:pt>
                <c:pt idx="15">
                  <c:v>38.9</c:v>
                </c:pt>
                <c:pt idx="16">
                  <c:v>41.7</c:v>
                </c:pt>
                <c:pt idx="17">
                  <c:v>38.4</c:v>
                </c:pt>
                <c:pt idx="18">
                  <c:v>39.1</c:v>
                </c:pt>
                <c:pt idx="19">
                  <c:v>38.8</c:v>
                </c:pt>
                <c:pt idx="20">
                  <c:v>46.9</c:v>
                </c:pt>
                <c:pt idx="21" formatCode="#,##0.0;[Red]#,##0.0">
                  <c:v>40.18736693877836</c:v>
                </c:pt>
                <c:pt idx="22" formatCode="#,##0.0;[Red]#,##0.0">
                  <c:v>37.89416208772955</c:v>
                </c:pt>
                <c:pt idx="23" formatCode="#,##0.0;[Red]#,##0.0">
                  <c:v>42.42072366229398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08726296"/>
        <c:axId val="-2009103672"/>
      </c:lineChart>
      <c:catAx>
        <c:axId val="-20087262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 anchor="t" anchorCtr="0"/>
          <a:lstStyle/>
          <a:p>
            <a:pPr>
              <a:defRPr b="1"/>
            </a:pPr>
            <a:endParaRPr lang="ja-JP"/>
          </a:p>
        </c:txPr>
        <c:crossAx val="-2009103672"/>
        <c:crosses val="autoZero"/>
        <c:auto val="1"/>
        <c:lblAlgn val="ctr"/>
        <c:lblOffset val="100"/>
        <c:noMultiLvlLbl val="0"/>
      </c:catAx>
      <c:valAx>
        <c:axId val="-2009103672"/>
        <c:scaling>
          <c:orientation val="minMax"/>
          <c:min val="3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08726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671801973573"/>
          <c:y val="0.178270398575659"/>
          <c:w val="0.843777886036039"/>
          <c:h val="0.548760643874232"/>
        </c:manualLayout>
      </c:layout>
      <c:lineChart>
        <c:grouping val="standard"/>
        <c:varyColors val="0"/>
        <c:ser>
          <c:idx val="10"/>
          <c:order val="0"/>
          <c:tx>
            <c:strRef>
              <c:f>中華料理業!$A$14</c:f>
              <c:strCache>
                <c:ptCount val="1"/>
                <c:pt idx="0">
                  <c:v>正規人件費（万円）</c:v>
                </c:pt>
              </c:strCache>
            </c:strRef>
          </c:tx>
          <c:marker>
            <c:symbol val="none"/>
          </c:marker>
          <c:cat>
            <c:strRef>
              <c:f>中華料理業!$B$2:$AQ$2</c:f>
              <c:strCache>
                <c:ptCount val="2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７月</c:v>
                </c:pt>
                <c:pt idx="4">
                  <c:v>8月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中華料理業!$B$14:$AQ$14</c:f>
              <c:numCache>
                <c:formatCode>General</c:formatCode>
                <c:ptCount val="24"/>
                <c:pt idx="0">
                  <c:v>63.4</c:v>
                </c:pt>
                <c:pt idx="1">
                  <c:v>64.7</c:v>
                </c:pt>
                <c:pt idx="2">
                  <c:v>64.4</c:v>
                </c:pt>
                <c:pt idx="3">
                  <c:v>63.3</c:v>
                </c:pt>
                <c:pt idx="4">
                  <c:v>64.4</c:v>
                </c:pt>
                <c:pt idx="5">
                  <c:v>64.4</c:v>
                </c:pt>
                <c:pt idx="6">
                  <c:v>59.0</c:v>
                </c:pt>
                <c:pt idx="7">
                  <c:v>59.7</c:v>
                </c:pt>
                <c:pt idx="8">
                  <c:v>62.6</c:v>
                </c:pt>
                <c:pt idx="9">
                  <c:v>61.1</c:v>
                </c:pt>
                <c:pt idx="10">
                  <c:v>60.0</c:v>
                </c:pt>
                <c:pt idx="11">
                  <c:v>60.4</c:v>
                </c:pt>
                <c:pt idx="12">
                  <c:v>56.9</c:v>
                </c:pt>
                <c:pt idx="13">
                  <c:v>56.7</c:v>
                </c:pt>
                <c:pt idx="14">
                  <c:v>57.0</c:v>
                </c:pt>
                <c:pt idx="15">
                  <c:v>58.3</c:v>
                </c:pt>
                <c:pt idx="16">
                  <c:v>59.6</c:v>
                </c:pt>
                <c:pt idx="17">
                  <c:v>58.5</c:v>
                </c:pt>
                <c:pt idx="18">
                  <c:v>55.1</c:v>
                </c:pt>
                <c:pt idx="19">
                  <c:v>54.8</c:v>
                </c:pt>
                <c:pt idx="20">
                  <c:v>56.9</c:v>
                </c:pt>
                <c:pt idx="21" formatCode="#,##0.0;[Red]#,##0.0">
                  <c:v>50.95263157894737</c:v>
                </c:pt>
                <c:pt idx="22" formatCode="#,##0.0;[Red]#,##0.0">
                  <c:v>50.55263157894737</c:v>
                </c:pt>
                <c:pt idx="23" formatCode="#,##0.0;[Red]#,##0.0">
                  <c:v>50.078125</c:v>
                </c:pt>
              </c:numCache>
            </c:numRef>
          </c:val>
          <c:smooth val="0"/>
        </c:ser>
        <c:ser>
          <c:idx val="11"/>
          <c:order val="1"/>
          <c:tx>
            <c:strRef>
              <c:f>中華料理業!$A$15</c:f>
              <c:strCache>
                <c:ptCount val="1"/>
                <c:pt idx="0">
                  <c:v>臨時人件費（万円）</c:v>
                </c:pt>
              </c:strCache>
            </c:strRef>
          </c:tx>
          <c:marker>
            <c:symbol val="none"/>
          </c:marker>
          <c:cat>
            <c:strRef>
              <c:f>中華料理業!$B$2:$AQ$2</c:f>
              <c:strCache>
                <c:ptCount val="2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７月</c:v>
                </c:pt>
                <c:pt idx="4">
                  <c:v>8月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中華料理業!$B$15:$AQ$15</c:f>
              <c:numCache>
                <c:formatCode>General</c:formatCode>
                <c:ptCount val="24"/>
                <c:pt idx="0">
                  <c:v>36.7</c:v>
                </c:pt>
                <c:pt idx="1">
                  <c:v>36.4</c:v>
                </c:pt>
                <c:pt idx="2">
                  <c:v>34.8</c:v>
                </c:pt>
                <c:pt idx="3">
                  <c:v>36.9</c:v>
                </c:pt>
                <c:pt idx="4">
                  <c:v>39.4</c:v>
                </c:pt>
                <c:pt idx="5">
                  <c:v>38.3</c:v>
                </c:pt>
                <c:pt idx="6">
                  <c:v>38.5</c:v>
                </c:pt>
                <c:pt idx="7">
                  <c:v>38.6</c:v>
                </c:pt>
                <c:pt idx="8">
                  <c:v>43.2</c:v>
                </c:pt>
                <c:pt idx="9">
                  <c:v>40.1</c:v>
                </c:pt>
                <c:pt idx="10">
                  <c:v>38.8</c:v>
                </c:pt>
                <c:pt idx="11">
                  <c:v>40.5</c:v>
                </c:pt>
                <c:pt idx="12">
                  <c:v>40.0</c:v>
                </c:pt>
                <c:pt idx="13">
                  <c:v>38.7</c:v>
                </c:pt>
                <c:pt idx="14">
                  <c:v>38.1</c:v>
                </c:pt>
                <c:pt idx="15">
                  <c:v>42.0</c:v>
                </c:pt>
                <c:pt idx="16">
                  <c:v>43.9</c:v>
                </c:pt>
                <c:pt idx="17">
                  <c:v>42.7</c:v>
                </c:pt>
                <c:pt idx="18">
                  <c:v>34.4</c:v>
                </c:pt>
                <c:pt idx="19">
                  <c:v>33.7</c:v>
                </c:pt>
                <c:pt idx="20">
                  <c:v>37.9</c:v>
                </c:pt>
                <c:pt idx="21" formatCode="#,##0.0;[Red]#,##0.0">
                  <c:v>34.96913580246913</c:v>
                </c:pt>
                <c:pt idx="22" formatCode="#,##0.0;[Red]#,##0.0">
                  <c:v>33.19254658385093</c:v>
                </c:pt>
                <c:pt idx="23" formatCode="#,##0.0;[Red]#,##0.0">
                  <c:v>36.40123456790123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09319576"/>
        <c:axId val="-2009316600"/>
      </c:lineChart>
      <c:catAx>
        <c:axId val="-2009319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 anchor="t" anchorCtr="0"/>
          <a:lstStyle/>
          <a:p>
            <a:pPr>
              <a:defRPr b="1"/>
            </a:pPr>
            <a:endParaRPr lang="ja-JP"/>
          </a:p>
        </c:txPr>
        <c:crossAx val="-2009316600"/>
        <c:crosses val="autoZero"/>
        <c:auto val="1"/>
        <c:lblAlgn val="ctr"/>
        <c:lblOffset val="100"/>
        <c:noMultiLvlLbl val="0"/>
      </c:catAx>
      <c:valAx>
        <c:axId val="-2009316600"/>
        <c:scaling>
          <c:orientation val="minMax"/>
          <c:min val="2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09319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229262579383491"/>
          <c:y val="0.0"/>
          <c:w val="0.88209113763173"/>
          <c:h val="0.163356073938519"/>
        </c:manualLayout>
      </c:layout>
      <c:overlay val="0"/>
      <c:txPr>
        <a:bodyPr/>
        <a:lstStyle/>
        <a:p>
          <a:pPr>
            <a:defRPr sz="12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01972571122423"/>
          <c:y val="0.0356546520793812"/>
          <c:w val="0.968825747882973"/>
          <c:h val="0.872611072130835"/>
        </c:manualLayout>
      </c:layout>
      <c:lineChart>
        <c:grouping val="standard"/>
        <c:varyColors val="0"/>
        <c:ser>
          <c:idx val="1"/>
          <c:order val="0"/>
          <c:tx>
            <c:strRef>
              <c:f>中華料理業!$A$4</c:f>
              <c:strCache>
                <c:ptCount val="1"/>
                <c:pt idx="0">
                  <c:v>売上高前年比（％）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中華料理業!$B$2:$AQ$2</c:f>
              <c:strCache>
                <c:ptCount val="2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７月</c:v>
                </c:pt>
                <c:pt idx="4">
                  <c:v>8月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中華料理業!$B$4:$AQ$4</c:f>
              <c:numCache>
                <c:formatCode>General</c:formatCode>
                <c:ptCount val="24"/>
                <c:pt idx="0">
                  <c:v>103.2</c:v>
                </c:pt>
                <c:pt idx="1">
                  <c:v>107.5</c:v>
                </c:pt>
                <c:pt idx="2">
                  <c:v>107.4</c:v>
                </c:pt>
                <c:pt idx="3">
                  <c:v>108.3</c:v>
                </c:pt>
                <c:pt idx="4">
                  <c:v>111.6</c:v>
                </c:pt>
                <c:pt idx="5">
                  <c:v>108.6</c:v>
                </c:pt>
                <c:pt idx="6">
                  <c:v>107.6</c:v>
                </c:pt>
                <c:pt idx="7">
                  <c:v>109.1</c:v>
                </c:pt>
                <c:pt idx="8">
                  <c:v>105.6</c:v>
                </c:pt>
                <c:pt idx="9">
                  <c:v>104.2</c:v>
                </c:pt>
                <c:pt idx="10">
                  <c:v>106.8</c:v>
                </c:pt>
                <c:pt idx="11">
                  <c:v>101.5</c:v>
                </c:pt>
                <c:pt idx="12">
                  <c:v>95.0</c:v>
                </c:pt>
                <c:pt idx="13">
                  <c:v>95.1</c:v>
                </c:pt>
                <c:pt idx="14">
                  <c:v>94.6</c:v>
                </c:pt>
                <c:pt idx="15">
                  <c:v>102.3</c:v>
                </c:pt>
                <c:pt idx="16">
                  <c:v>99.1</c:v>
                </c:pt>
                <c:pt idx="17">
                  <c:v>103.7</c:v>
                </c:pt>
                <c:pt idx="18">
                  <c:v>94.9</c:v>
                </c:pt>
                <c:pt idx="19">
                  <c:v>89.0</c:v>
                </c:pt>
                <c:pt idx="20">
                  <c:v>90.6</c:v>
                </c:pt>
                <c:pt idx="21">
                  <c:v>76.5</c:v>
                </c:pt>
                <c:pt idx="22">
                  <c:v>79.1</c:v>
                </c:pt>
                <c:pt idx="23">
                  <c:v>74.4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中華料理業!$A$5</c:f>
              <c:strCache>
                <c:ptCount val="1"/>
                <c:pt idx="0">
                  <c:v>中華食支出対前年比(%)</c:v>
                </c:pt>
              </c:strCache>
            </c:strRef>
          </c:tx>
          <c:marker>
            <c:symbol val="none"/>
          </c:marker>
          <c:cat>
            <c:strRef>
              <c:f>中華料理業!$B$2:$AQ$2</c:f>
              <c:strCache>
                <c:ptCount val="2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７月</c:v>
                </c:pt>
                <c:pt idx="4">
                  <c:v>8月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中華料理業!$B$5:$AQ$5</c:f>
              <c:numCache>
                <c:formatCode>General</c:formatCode>
                <c:ptCount val="24"/>
                <c:pt idx="0">
                  <c:v>115.9</c:v>
                </c:pt>
                <c:pt idx="1">
                  <c:v>117.4</c:v>
                </c:pt>
                <c:pt idx="2">
                  <c:v>118.9</c:v>
                </c:pt>
                <c:pt idx="3">
                  <c:v>121.1</c:v>
                </c:pt>
                <c:pt idx="4">
                  <c:v>120.3</c:v>
                </c:pt>
                <c:pt idx="5">
                  <c:v>96.8</c:v>
                </c:pt>
                <c:pt idx="6">
                  <c:v>83.9</c:v>
                </c:pt>
                <c:pt idx="7">
                  <c:v>99.8</c:v>
                </c:pt>
                <c:pt idx="8">
                  <c:v>87.8</c:v>
                </c:pt>
                <c:pt idx="9">
                  <c:v>69.6</c:v>
                </c:pt>
                <c:pt idx="10">
                  <c:v>115.3</c:v>
                </c:pt>
                <c:pt idx="11">
                  <c:v>86.9</c:v>
                </c:pt>
                <c:pt idx="12">
                  <c:v>87.5</c:v>
                </c:pt>
                <c:pt idx="13">
                  <c:v>87.7</c:v>
                </c:pt>
                <c:pt idx="14">
                  <c:v>87.2</c:v>
                </c:pt>
                <c:pt idx="15">
                  <c:v>84.7</c:v>
                </c:pt>
                <c:pt idx="16">
                  <c:v>95.4</c:v>
                </c:pt>
                <c:pt idx="17">
                  <c:v>109.7</c:v>
                </c:pt>
                <c:pt idx="18">
                  <c:v>120.2</c:v>
                </c:pt>
                <c:pt idx="19">
                  <c:v>96.7</c:v>
                </c:pt>
                <c:pt idx="20">
                  <c:v>108.9</c:v>
                </c:pt>
                <c:pt idx="21">
                  <c:v>121.5</c:v>
                </c:pt>
                <c:pt idx="22">
                  <c:v>92.4</c:v>
                </c:pt>
                <c:pt idx="23">
                  <c:v>99.1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中華料理業!$A$6</c:f>
              <c:strCache>
                <c:ptCount val="1"/>
                <c:pt idx="0">
                  <c:v>中華そば（同上）</c:v>
                </c:pt>
              </c:strCache>
            </c:strRef>
          </c:tx>
          <c:marker>
            <c:symbol val="none"/>
          </c:marker>
          <c:cat>
            <c:strRef>
              <c:f>中華料理業!$B$2:$AQ$2</c:f>
              <c:strCache>
                <c:ptCount val="2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７月</c:v>
                </c:pt>
                <c:pt idx="4">
                  <c:v>8月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中華料理業!$B$6:$AQ$6</c:f>
              <c:numCache>
                <c:formatCode>General</c:formatCode>
                <c:ptCount val="24"/>
                <c:pt idx="0">
                  <c:v>99.6</c:v>
                </c:pt>
                <c:pt idx="1">
                  <c:v>104.5</c:v>
                </c:pt>
                <c:pt idx="2">
                  <c:v>107.6</c:v>
                </c:pt>
                <c:pt idx="3">
                  <c:v>106.1</c:v>
                </c:pt>
                <c:pt idx="4">
                  <c:v>109.3</c:v>
                </c:pt>
                <c:pt idx="5">
                  <c:v>93.8</c:v>
                </c:pt>
                <c:pt idx="6">
                  <c:v>92.2</c:v>
                </c:pt>
                <c:pt idx="7">
                  <c:v>99.4</c:v>
                </c:pt>
                <c:pt idx="8">
                  <c:v>96.6</c:v>
                </c:pt>
                <c:pt idx="9">
                  <c:v>96.9</c:v>
                </c:pt>
                <c:pt idx="10">
                  <c:v>119.2</c:v>
                </c:pt>
                <c:pt idx="11">
                  <c:v>109.2</c:v>
                </c:pt>
                <c:pt idx="12">
                  <c:v>99.1</c:v>
                </c:pt>
                <c:pt idx="13">
                  <c:v>103.3</c:v>
                </c:pt>
                <c:pt idx="14">
                  <c:v>94.3</c:v>
                </c:pt>
                <c:pt idx="15">
                  <c:v>102.9</c:v>
                </c:pt>
                <c:pt idx="16">
                  <c:v>103.9</c:v>
                </c:pt>
                <c:pt idx="17">
                  <c:v>140.7</c:v>
                </c:pt>
                <c:pt idx="18">
                  <c:v>118.9</c:v>
                </c:pt>
                <c:pt idx="19">
                  <c:v>107.1</c:v>
                </c:pt>
                <c:pt idx="20">
                  <c:v>106.7</c:v>
                </c:pt>
                <c:pt idx="21">
                  <c:v>106.4</c:v>
                </c:pt>
                <c:pt idx="22">
                  <c:v>103.2</c:v>
                </c:pt>
                <c:pt idx="23">
                  <c:v>102.7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10033224"/>
        <c:axId val="-2010030248"/>
      </c:lineChart>
      <c:catAx>
        <c:axId val="-201003322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10030248"/>
        <c:crosses val="autoZero"/>
        <c:auto val="1"/>
        <c:lblAlgn val="ctr"/>
        <c:lblOffset val="100"/>
        <c:noMultiLvlLbl val="0"/>
      </c:catAx>
      <c:valAx>
        <c:axId val="-2010030248"/>
        <c:scaling>
          <c:orientation val="minMax"/>
          <c:min val="6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10033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242888754777711"/>
          <c:y val="0.00195139289810288"/>
          <c:w val="0.975711098079389"/>
          <c:h val="0.186121440164523"/>
        </c:manualLayout>
      </c:layout>
      <c:overlay val="0"/>
      <c:txPr>
        <a:bodyPr/>
        <a:lstStyle/>
        <a:p>
          <a:pPr>
            <a:defRPr sz="16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中華料理業!$A$12</c:f>
              <c:strCache>
                <c:ptCount val="1"/>
                <c:pt idx="0">
                  <c:v>客単価（円）(前年比)</c:v>
                </c:pt>
              </c:strCache>
            </c:strRef>
          </c:tx>
          <c:marker>
            <c:symbol val="none"/>
          </c:marker>
          <c:cat>
            <c:strRef>
              <c:f>中華料理業!$B$2:$AQ$2</c:f>
              <c:strCache>
                <c:ptCount val="2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７月</c:v>
                </c:pt>
                <c:pt idx="4">
                  <c:v>8月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中華料理業!$B$12:$AQ$12</c:f>
              <c:numCache>
                <c:formatCode>General</c:formatCode>
                <c:ptCount val="24"/>
                <c:pt idx="0">
                  <c:v>108.2</c:v>
                </c:pt>
                <c:pt idx="1">
                  <c:v>102.7</c:v>
                </c:pt>
                <c:pt idx="2">
                  <c:v>96.1</c:v>
                </c:pt>
                <c:pt idx="3">
                  <c:v>97.4</c:v>
                </c:pt>
                <c:pt idx="4">
                  <c:v>95.8</c:v>
                </c:pt>
                <c:pt idx="5">
                  <c:v>95.2</c:v>
                </c:pt>
                <c:pt idx="6">
                  <c:v>88.6</c:v>
                </c:pt>
                <c:pt idx="7">
                  <c:v>89.8</c:v>
                </c:pt>
                <c:pt idx="8">
                  <c:v>93.5</c:v>
                </c:pt>
                <c:pt idx="9">
                  <c:v>89.7</c:v>
                </c:pt>
                <c:pt idx="10">
                  <c:v>89.0</c:v>
                </c:pt>
                <c:pt idx="11">
                  <c:v>90.6</c:v>
                </c:pt>
                <c:pt idx="12">
                  <c:v>83.9</c:v>
                </c:pt>
                <c:pt idx="13">
                  <c:v>89.2</c:v>
                </c:pt>
                <c:pt idx="14">
                  <c:v>93.7</c:v>
                </c:pt>
                <c:pt idx="15">
                  <c:v>95.9</c:v>
                </c:pt>
                <c:pt idx="16">
                  <c:v>97.6</c:v>
                </c:pt>
                <c:pt idx="17">
                  <c:v>99.2</c:v>
                </c:pt>
                <c:pt idx="18">
                  <c:v>100.2</c:v>
                </c:pt>
                <c:pt idx="19">
                  <c:v>100.5</c:v>
                </c:pt>
                <c:pt idx="20">
                  <c:v>103.5</c:v>
                </c:pt>
                <c:pt idx="21">
                  <c:v>94.6</c:v>
                </c:pt>
                <c:pt idx="22">
                  <c:v>92.3</c:v>
                </c:pt>
                <c:pt idx="23">
                  <c:v>93.8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09449512"/>
        <c:axId val="-2009446536"/>
      </c:lineChart>
      <c:catAx>
        <c:axId val="-2009449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009446536"/>
        <c:crosses val="autoZero"/>
        <c:auto val="1"/>
        <c:lblAlgn val="ctr"/>
        <c:lblOffset val="100"/>
        <c:noMultiLvlLbl val="0"/>
      </c:catAx>
      <c:valAx>
        <c:axId val="-2009446536"/>
        <c:scaling>
          <c:orientation val="minMax"/>
          <c:min val="8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009449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16</xdr:row>
      <xdr:rowOff>81643</xdr:rowOff>
    </xdr:from>
    <xdr:to>
      <xdr:col>28</xdr:col>
      <xdr:colOff>21772</xdr:colOff>
      <xdr:row>27</xdr:row>
      <xdr:rowOff>119743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80959</xdr:colOff>
      <xdr:row>16</xdr:row>
      <xdr:rowOff>65313</xdr:rowOff>
    </xdr:from>
    <xdr:to>
      <xdr:col>35</xdr:col>
      <xdr:colOff>500743</xdr:colOff>
      <xdr:row>28</xdr:row>
      <xdr:rowOff>87085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566059</xdr:colOff>
      <xdr:row>16</xdr:row>
      <xdr:rowOff>87088</xdr:rowOff>
    </xdr:from>
    <xdr:to>
      <xdr:col>42</xdr:col>
      <xdr:colOff>598715</xdr:colOff>
      <xdr:row>28</xdr:row>
      <xdr:rowOff>141516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52386</xdr:colOff>
      <xdr:row>28</xdr:row>
      <xdr:rowOff>63503</xdr:rowOff>
    </xdr:from>
    <xdr:to>
      <xdr:col>24</xdr:col>
      <xdr:colOff>468086</xdr:colOff>
      <xdr:row>39</xdr:row>
      <xdr:rowOff>54428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511629</xdr:colOff>
      <xdr:row>28</xdr:row>
      <xdr:rowOff>128816</xdr:rowOff>
    </xdr:from>
    <xdr:to>
      <xdr:col>30</xdr:col>
      <xdr:colOff>382814</xdr:colOff>
      <xdr:row>39</xdr:row>
      <xdr:rowOff>125186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433615</xdr:colOff>
      <xdr:row>28</xdr:row>
      <xdr:rowOff>139702</xdr:rowOff>
    </xdr:from>
    <xdr:to>
      <xdr:col>36</xdr:col>
      <xdr:colOff>370115</xdr:colOff>
      <xdr:row>45</xdr:row>
      <xdr:rowOff>32658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451755</xdr:colOff>
      <xdr:row>29</xdr:row>
      <xdr:rowOff>45358</xdr:rowOff>
    </xdr:from>
    <xdr:to>
      <xdr:col>42</xdr:col>
      <xdr:colOff>555170</xdr:colOff>
      <xdr:row>45</xdr:row>
      <xdr:rowOff>1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100011</xdr:colOff>
      <xdr:row>45</xdr:row>
      <xdr:rowOff>119741</xdr:rowOff>
    </xdr:from>
    <xdr:to>
      <xdr:col>33</xdr:col>
      <xdr:colOff>457200</xdr:colOff>
      <xdr:row>64</xdr:row>
      <xdr:rowOff>-1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533399</xdr:colOff>
      <xdr:row>45</xdr:row>
      <xdr:rowOff>108858</xdr:rowOff>
    </xdr:from>
    <xdr:to>
      <xdr:col>42</xdr:col>
      <xdr:colOff>566057</xdr:colOff>
      <xdr:row>63</xdr:row>
      <xdr:rowOff>76200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0.03785</cdr:x>
      <cdr:y>0.46692</cdr:y>
    </cdr:from>
    <cdr:to>
      <cdr:x>0.99152</cdr:x>
      <cdr:y>0.46715</cdr:y>
    </cdr:to>
    <cdr:cxnSp macro="">
      <cdr:nvCxnSpPr>
        <cdr:cNvPr id="2" name="直線コネクタ 1"/>
        <cdr:cNvCxnSpPr/>
      </cdr:nvCxnSpPr>
      <cdr:spPr>
        <a:xfrm xmlns:a="http://schemas.openxmlformats.org/drawingml/2006/main">
          <a:off x="388893" y="1392688"/>
          <a:ext cx="9798096" cy="68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0.0716</cdr:x>
      <cdr:y>0.39501</cdr:y>
    </cdr:from>
    <cdr:to>
      <cdr:x>0.95493</cdr:x>
      <cdr:y>0.39898</cdr:y>
    </cdr:to>
    <cdr:cxnSp macro="">
      <cdr:nvCxnSpPr>
        <cdr:cNvPr id="4" name="直線矢印コネクタ 3"/>
        <cdr:cNvCxnSpPr/>
      </cdr:nvCxnSpPr>
      <cdr:spPr>
        <a:xfrm xmlns:a="http://schemas.openxmlformats.org/drawingml/2006/main">
          <a:off x="395151" y="1148085"/>
          <a:ext cx="4875150" cy="11539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rgbClr val="FF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69"/>
  <sheetViews>
    <sheetView tabSelected="1" view="pageBreakPreview" zoomScaleNormal="70" zoomScaleSheetLayoutView="100" zoomScalePageLayoutView="70" workbookViewId="0">
      <selection activeCell="AR41" sqref="AR41"/>
    </sheetView>
  </sheetViews>
  <sheetFormatPr baseColWidth="12" defaultColWidth="8.83203125" defaultRowHeight="17" x14ac:dyDescent="0"/>
  <cols>
    <col min="1" max="1" width="20.5" customWidth="1"/>
    <col min="2" max="13" width="9" hidden="1" customWidth="1"/>
    <col min="14" max="19" width="0" hidden="1" customWidth="1"/>
    <col min="29" max="29" width="8.5" customWidth="1"/>
  </cols>
  <sheetData>
    <row r="1" spans="1:43">
      <c r="A1" s="14" t="s">
        <v>54</v>
      </c>
    </row>
    <row r="2" spans="1:43">
      <c r="A2" s="2"/>
      <c r="B2" s="2" t="s">
        <v>53</v>
      </c>
      <c r="C2" s="2" t="s">
        <v>52</v>
      </c>
      <c r="D2" s="2" t="s">
        <v>51</v>
      </c>
      <c r="E2" s="2" t="s">
        <v>50</v>
      </c>
      <c r="F2" s="2" t="s">
        <v>49</v>
      </c>
      <c r="G2" s="2" t="s">
        <v>48</v>
      </c>
      <c r="H2" s="2" t="s">
        <v>47</v>
      </c>
      <c r="I2" s="2" t="s">
        <v>46</v>
      </c>
      <c r="J2" s="2" t="s">
        <v>45</v>
      </c>
      <c r="K2" s="2" t="s">
        <v>44</v>
      </c>
      <c r="L2" s="2" t="s">
        <v>43</v>
      </c>
      <c r="M2" s="2" t="s">
        <v>42</v>
      </c>
      <c r="N2" s="1" t="s">
        <v>4</v>
      </c>
      <c r="O2" s="1" t="s">
        <v>3</v>
      </c>
      <c r="P2" s="1" t="s">
        <v>2</v>
      </c>
      <c r="Q2" s="1" t="s">
        <v>41</v>
      </c>
      <c r="R2" s="1" t="s">
        <v>40</v>
      </c>
      <c r="S2" s="1" t="s">
        <v>39</v>
      </c>
      <c r="T2" s="1" t="s">
        <v>10</v>
      </c>
      <c r="U2" s="1" t="s">
        <v>38</v>
      </c>
      <c r="V2" s="1" t="s">
        <v>8</v>
      </c>
      <c r="W2" s="1" t="s">
        <v>37</v>
      </c>
      <c r="X2" s="1" t="s">
        <v>6</v>
      </c>
      <c r="Y2" s="1" t="s">
        <v>36</v>
      </c>
      <c r="Z2" s="1" t="s">
        <v>35</v>
      </c>
      <c r="AA2" s="1" t="s">
        <v>3</v>
      </c>
      <c r="AB2" s="1" t="s">
        <v>2</v>
      </c>
      <c r="AC2" s="1" t="s">
        <v>13</v>
      </c>
      <c r="AD2" s="1" t="s">
        <v>12</v>
      </c>
      <c r="AE2" s="1" t="s">
        <v>11</v>
      </c>
      <c r="AF2" s="1" t="s">
        <v>10</v>
      </c>
      <c r="AG2" s="1" t="s">
        <v>9</v>
      </c>
      <c r="AH2" s="1" t="s">
        <v>8</v>
      </c>
      <c r="AI2" s="1" t="s">
        <v>7</v>
      </c>
      <c r="AJ2" s="1" t="s">
        <v>6</v>
      </c>
      <c r="AK2" s="1" t="s">
        <v>5</v>
      </c>
      <c r="AL2" s="1" t="s">
        <v>4</v>
      </c>
      <c r="AM2" s="1" t="s">
        <v>3</v>
      </c>
      <c r="AN2" s="1" t="s">
        <v>2</v>
      </c>
      <c r="AO2" s="1" t="s">
        <v>34</v>
      </c>
      <c r="AP2" s="1" t="s">
        <v>12</v>
      </c>
      <c r="AQ2" s="1" t="s">
        <v>11</v>
      </c>
    </row>
    <row r="3" spans="1:43">
      <c r="A3" s="2" t="s">
        <v>33</v>
      </c>
      <c r="B3" s="2">
        <v>237</v>
      </c>
      <c r="C3" s="2">
        <v>237</v>
      </c>
      <c r="D3" s="2">
        <v>304</v>
      </c>
      <c r="E3" s="2">
        <v>247</v>
      </c>
      <c r="F3" s="2">
        <v>213</v>
      </c>
      <c r="G3" s="2">
        <v>267</v>
      </c>
      <c r="H3" s="2">
        <v>277</v>
      </c>
      <c r="I3" s="2">
        <v>269</v>
      </c>
      <c r="J3" s="2">
        <v>249</v>
      </c>
      <c r="K3" s="2">
        <v>258</v>
      </c>
      <c r="L3" s="2">
        <v>281</v>
      </c>
      <c r="M3" s="2">
        <v>250</v>
      </c>
      <c r="N3" s="1">
        <v>248</v>
      </c>
      <c r="O3" s="1">
        <v>259</v>
      </c>
      <c r="P3" s="1">
        <v>329</v>
      </c>
      <c r="Q3" s="1">
        <v>282.2</v>
      </c>
      <c r="R3" s="1">
        <v>243.4</v>
      </c>
      <c r="S3" s="1">
        <v>309</v>
      </c>
      <c r="T3" s="1">
        <v>285.8</v>
      </c>
      <c r="U3" s="1">
        <v>289.3</v>
      </c>
      <c r="V3" s="1">
        <v>267.5</v>
      </c>
      <c r="W3" s="1">
        <v>279.39999999999998</v>
      </c>
      <c r="X3" s="1">
        <v>313.60000000000002</v>
      </c>
      <c r="Y3" s="1">
        <v>271.5</v>
      </c>
      <c r="Z3" s="1">
        <v>266.8</v>
      </c>
      <c r="AA3" s="1">
        <v>282.5</v>
      </c>
      <c r="AB3" s="1">
        <v>347.4</v>
      </c>
      <c r="AC3" s="1">
        <v>294.10000000000002</v>
      </c>
      <c r="AD3" s="1">
        <v>259.89999999999998</v>
      </c>
      <c r="AE3" s="1">
        <v>313.60000000000002</v>
      </c>
      <c r="AF3" s="1">
        <v>271.60000000000002</v>
      </c>
      <c r="AG3" s="1">
        <v>275.2</v>
      </c>
      <c r="AH3" s="1">
        <v>253.1</v>
      </c>
      <c r="AI3" s="1">
        <v>285.7</v>
      </c>
      <c r="AJ3" s="1">
        <v>310.89999999999998</v>
      </c>
      <c r="AK3" s="1">
        <v>281.60000000000002</v>
      </c>
      <c r="AL3" s="2">
        <v>253.1</v>
      </c>
      <c r="AM3" s="2">
        <v>251.3</v>
      </c>
      <c r="AN3" s="2">
        <v>314.60000000000002</v>
      </c>
      <c r="AO3" s="3">
        <v>224.89387755102041</v>
      </c>
      <c r="AP3" s="3">
        <v>205.66530612244898</v>
      </c>
      <c r="AQ3" s="3">
        <v>233.33603238866397</v>
      </c>
    </row>
    <row r="4" spans="1:43">
      <c r="A4" s="2" t="s">
        <v>32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>
        <f t="shared" ref="N4:AQ4" si="0">ROUND(N3/B3*100,1)</f>
        <v>104.6</v>
      </c>
      <c r="O4" s="1">
        <f t="shared" si="0"/>
        <v>109.3</v>
      </c>
      <c r="P4" s="1">
        <f t="shared" si="0"/>
        <v>108.2</v>
      </c>
      <c r="Q4" s="1">
        <f t="shared" si="0"/>
        <v>114.3</v>
      </c>
      <c r="R4" s="1">
        <f t="shared" si="0"/>
        <v>114.3</v>
      </c>
      <c r="S4" s="1">
        <f t="shared" si="0"/>
        <v>115.7</v>
      </c>
      <c r="T4" s="1">
        <f t="shared" si="0"/>
        <v>103.2</v>
      </c>
      <c r="U4" s="1">
        <f t="shared" si="0"/>
        <v>107.5</v>
      </c>
      <c r="V4" s="1">
        <f t="shared" si="0"/>
        <v>107.4</v>
      </c>
      <c r="W4" s="1">
        <f t="shared" si="0"/>
        <v>108.3</v>
      </c>
      <c r="X4" s="1">
        <f t="shared" si="0"/>
        <v>111.6</v>
      </c>
      <c r="Y4" s="1">
        <f t="shared" si="0"/>
        <v>108.6</v>
      </c>
      <c r="Z4" s="1">
        <f t="shared" si="0"/>
        <v>107.6</v>
      </c>
      <c r="AA4" s="1">
        <f t="shared" si="0"/>
        <v>109.1</v>
      </c>
      <c r="AB4" s="1">
        <f t="shared" si="0"/>
        <v>105.6</v>
      </c>
      <c r="AC4" s="1">
        <f t="shared" si="0"/>
        <v>104.2</v>
      </c>
      <c r="AD4" s="1">
        <f t="shared" si="0"/>
        <v>106.8</v>
      </c>
      <c r="AE4" s="1">
        <f t="shared" si="0"/>
        <v>101.5</v>
      </c>
      <c r="AF4" s="1">
        <f t="shared" si="0"/>
        <v>95</v>
      </c>
      <c r="AG4" s="1">
        <f t="shared" si="0"/>
        <v>95.1</v>
      </c>
      <c r="AH4" s="1">
        <f t="shared" si="0"/>
        <v>94.6</v>
      </c>
      <c r="AI4" s="1">
        <f t="shared" si="0"/>
        <v>102.3</v>
      </c>
      <c r="AJ4" s="1">
        <f t="shared" si="0"/>
        <v>99.1</v>
      </c>
      <c r="AK4" s="1">
        <f t="shared" si="0"/>
        <v>103.7</v>
      </c>
      <c r="AL4" s="1">
        <f t="shared" si="0"/>
        <v>94.9</v>
      </c>
      <c r="AM4" s="1">
        <f t="shared" si="0"/>
        <v>89</v>
      </c>
      <c r="AN4" s="1">
        <f t="shared" si="0"/>
        <v>90.6</v>
      </c>
      <c r="AO4" s="1">
        <f t="shared" si="0"/>
        <v>76.5</v>
      </c>
      <c r="AP4" s="1">
        <f t="shared" si="0"/>
        <v>79.099999999999994</v>
      </c>
      <c r="AQ4" s="1">
        <f t="shared" si="0"/>
        <v>74.400000000000006</v>
      </c>
    </row>
    <row r="5" spans="1:43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>
        <v>128.6</v>
      </c>
      <c r="P5" s="1">
        <v>130.5</v>
      </c>
      <c r="Q5" s="1">
        <v>121.6</v>
      </c>
      <c r="R5" s="1">
        <v>98</v>
      </c>
      <c r="S5" s="1">
        <v>122.3</v>
      </c>
      <c r="T5" s="1">
        <v>115.9</v>
      </c>
      <c r="U5" s="1">
        <v>117.4</v>
      </c>
      <c r="V5" s="1">
        <v>118.9</v>
      </c>
      <c r="W5" s="1">
        <v>121.1</v>
      </c>
      <c r="X5" s="1">
        <v>120.3</v>
      </c>
      <c r="Y5" s="1">
        <v>96.8</v>
      </c>
      <c r="Z5" s="1">
        <v>83.9</v>
      </c>
      <c r="AA5" s="1">
        <v>99.8</v>
      </c>
      <c r="AB5" s="1">
        <v>87.8</v>
      </c>
      <c r="AC5" s="1">
        <v>69.599999999999994</v>
      </c>
      <c r="AD5" s="1">
        <v>115.3</v>
      </c>
      <c r="AE5" s="1">
        <v>86.9</v>
      </c>
      <c r="AF5" s="2">
        <v>87.5</v>
      </c>
      <c r="AG5" s="2">
        <v>87.7</v>
      </c>
      <c r="AH5" s="2">
        <v>87.2</v>
      </c>
      <c r="AI5" s="1">
        <v>84.7</v>
      </c>
      <c r="AJ5" s="1">
        <v>95.4</v>
      </c>
      <c r="AK5" s="1">
        <v>109.7</v>
      </c>
      <c r="AL5" s="1">
        <v>120.2</v>
      </c>
      <c r="AM5" s="1">
        <v>96.7</v>
      </c>
      <c r="AN5" s="1">
        <v>108.9</v>
      </c>
      <c r="AO5" s="1">
        <v>121.5</v>
      </c>
      <c r="AP5" s="1">
        <v>92.4</v>
      </c>
      <c r="AQ5" s="1">
        <v>99.1</v>
      </c>
    </row>
    <row r="6" spans="1:43">
      <c r="A6" s="2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  <c r="O6" s="1"/>
      <c r="P6" s="1"/>
      <c r="Q6" s="2">
        <v>101</v>
      </c>
      <c r="R6" s="2">
        <v>90.3</v>
      </c>
      <c r="S6" s="2">
        <v>95.7</v>
      </c>
      <c r="T6" s="2">
        <v>99.6</v>
      </c>
      <c r="U6" s="2">
        <v>104.5</v>
      </c>
      <c r="V6" s="2">
        <v>107.6</v>
      </c>
      <c r="W6" s="2">
        <v>106.1</v>
      </c>
      <c r="X6" s="2">
        <v>109.3</v>
      </c>
      <c r="Y6" s="2">
        <v>93.8</v>
      </c>
      <c r="Z6" s="2">
        <v>92.2</v>
      </c>
      <c r="AA6" s="2">
        <v>99.4</v>
      </c>
      <c r="AB6" s="2">
        <v>96.6</v>
      </c>
      <c r="AC6" s="1">
        <v>96.9</v>
      </c>
      <c r="AD6" s="1">
        <v>119.2</v>
      </c>
      <c r="AE6" s="1">
        <v>109.2</v>
      </c>
      <c r="AF6" s="2">
        <v>99.1</v>
      </c>
      <c r="AG6" s="2">
        <v>103.3</v>
      </c>
      <c r="AH6" s="2">
        <v>94.3</v>
      </c>
      <c r="AI6" s="1">
        <v>102.9</v>
      </c>
      <c r="AJ6" s="1">
        <v>103.9</v>
      </c>
      <c r="AK6" s="1">
        <v>140.69999999999999</v>
      </c>
      <c r="AL6" s="1">
        <v>118.9</v>
      </c>
      <c r="AM6" s="1">
        <v>107.1</v>
      </c>
      <c r="AN6" s="1">
        <v>106.7</v>
      </c>
      <c r="AO6" s="1">
        <v>106.4</v>
      </c>
      <c r="AP6" s="1">
        <v>103.2</v>
      </c>
      <c r="AQ6" s="1">
        <v>102.7</v>
      </c>
    </row>
    <row r="7" spans="1:43">
      <c r="A7" s="2" t="s">
        <v>31</v>
      </c>
      <c r="B7" s="2">
        <v>79</v>
      </c>
      <c r="C7" s="2">
        <v>80</v>
      </c>
      <c r="D7" s="2">
        <v>103</v>
      </c>
      <c r="E7" s="2">
        <v>80</v>
      </c>
      <c r="F7" s="2">
        <v>71</v>
      </c>
      <c r="G7" s="2">
        <v>86</v>
      </c>
      <c r="H7" s="2">
        <v>91</v>
      </c>
      <c r="I7" s="2">
        <v>87</v>
      </c>
      <c r="J7" s="2">
        <v>85</v>
      </c>
      <c r="K7" s="2">
        <v>83</v>
      </c>
      <c r="L7" s="2">
        <v>89</v>
      </c>
      <c r="M7" s="2">
        <v>80</v>
      </c>
      <c r="N7" s="1">
        <v>82</v>
      </c>
      <c r="O7" s="1">
        <v>86</v>
      </c>
      <c r="P7" s="1">
        <v>109</v>
      </c>
      <c r="Q7" s="1">
        <v>93.3</v>
      </c>
      <c r="R7" s="1">
        <v>83</v>
      </c>
      <c r="S7" s="1">
        <v>105</v>
      </c>
      <c r="T7" s="1">
        <v>95.2</v>
      </c>
      <c r="U7" s="1">
        <v>94.2</v>
      </c>
      <c r="V7" s="1">
        <v>89.2</v>
      </c>
      <c r="W7" s="1">
        <v>95.3</v>
      </c>
      <c r="X7" s="1">
        <v>105.1</v>
      </c>
      <c r="Y7" s="1">
        <v>93</v>
      </c>
      <c r="Z7" s="1">
        <v>90.3</v>
      </c>
      <c r="AA7" s="1">
        <v>93.8</v>
      </c>
      <c r="AB7" s="1">
        <v>116.9</v>
      </c>
      <c r="AC7" s="1">
        <v>94</v>
      </c>
      <c r="AD7" s="1">
        <v>87</v>
      </c>
      <c r="AE7" s="1">
        <v>104.8</v>
      </c>
      <c r="AF7" s="1">
        <v>90.1</v>
      </c>
      <c r="AG7" s="1">
        <v>89.7</v>
      </c>
      <c r="AH7" s="1">
        <v>85</v>
      </c>
      <c r="AI7" s="1">
        <v>95.6</v>
      </c>
      <c r="AJ7" s="1">
        <v>102.1</v>
      </c>
      <c r="AK7" s="1">
        <v>94.5</v>
      </c>
      <c r="AL7" s="2">
        <v>87.7</v>
      </c>
      <c r="AM7" s="2">
        <v>86.2</v>
      </c>
      <c r="AN7" s="2">
        <v>110.9</v>
      </c>
      <c r="AO7" s="3">
        <v>77.504132231404952</v>
      </c>
      <c r="AP7" s="3">
        <v>72.231404958677686</v>
      </c>
      <c r="AQ7" s="3">
        <v>80.01229508196721</v>
      </c>
    </row>
    <row r="8" spans="1:43">
      <c r="A8" s="2" t="s">
        <v>30</v>
      </c>
      <c r="B8" s="2">
        <f t="shared" ref="B8:O8" si="1">ROUND(B7/B3*100,1)</f>
        <v>33.299999999999997</v>
      </c>
      <c r="C8" s="2">
        <f t="shared" si="1"/>
        <v>33.799999999999997</v>
      </c>
      <c r="D8" s="2">
        <f t="shared" si="1"/>
        <v>33.9</v>
      </c>
      <c r="E8" s="2">
        <f t="shared" si="1"/>
        <v>32.4</v>
      </c>
      <c r="F8" s="2">
        <f t="shared" si="1"/>
        <v>33.299999999999997</v>
      </c>
      <c r="G8" s="2">
        <f t="shared" si="1"/>
        <v>32.200000000000003</v>
      </c>
      <c r="H8" s="2">
        <f t="shared" si="1"/>
        <v>32.9</v>
      </c>
      <c r="I8" s="2">
        <f t="shared" si="1"/>
        <v>32.299999999999997</v>
      </c>
      <c r="J8" s="2">
        <f t="shared" si="1"/>
        <v>34.1</v>
      </c>
      <c r="K8" s="2">
        <f t="shared" si="1"/>
        <v>32.200000000000003</v>
      </c>
      <c r="L8" s="2">
        <f t="shared" si="1"/>
        <v>31.7</v>
      </c>
      <c r="M8" s="2">
        <f t="shared" si="1"/>
        <v>32</v>
      </c>
      <c r="N8" s="1">
        <f t="shared" si="1"/>
        <v>33.1</v>
      </c>
      <c r="O8" s="1">
        <f t="shared" si="1"/>
        <v>33.200000000000003</v>
      </c>
      <c r="P8" s="1">
        <f>ROUND(N7/N3*100,1)</f>
        <v>33.1</v>
      </c>
      <c r="Q8" s="1">
        <f t="shared" ref="Q8:AQ8" si="2">ROUND(Q7/Q3*100,1)</f>
        <v>33.1</v>
      </c>
      <c r="R8" s="1">
        <f t="shared" si="2"/>
        <v>34.1</v>
      </c>
      <c r="S8" s="1">
        <f t="shared" si="2"/>
        <v>34</v>
      </c>
      <c r="T8" s="1">
        <f t="shared" si="2"/>
        <v>33.299999999999997</v>
      </c>
      <c r="U8" s="1">
        <f t="shared" si="2"/>
        <v>32.6</v>
      </c>
      <c r="V8" s="1">
        <f t="shared" si="2"/>
        <v>33.299999999999997</v>
      </c>
      <c r="W8" s="1">
        <f t="shared" si="2"/>
        <v>34.1</v>
      </c>
      <c r="X8" s="1">
        <f t="shared" si="2"/>
        <v>33.5</v>
      </c>
      <c r="Y8" s="1">
        <f t="shared" si="2"/>
        <v>34.299999999999997</v>
      </c>
      <c r="Z8" s="1">
        <f t="shared" si="2"/>
        <v>33.799999999999997</v>
      </c>
      <c r="AA8" s="1">
        <f t="shared" si="2"/>
        <v>33.200000000000003</v>
      </c>
      <c r="AB8" s="1">
        <f t="shared" si="2"/>
        <v>33.6</v>
      </c>
      <c r="AC8" s="1">
        <f t="shared" si="2"/>
        <v>32</v>
      </c>
      <c r="AD8" s="1">
        <f t="shared" si="2"/>
        <v>33.5</v>
      </c>
      <c r="AE8" s="1">
        <f t="shared" si="2"/>
        <v>33.4</v>
      </c>
      <c r="AF8" s="1">
        <f t="shared" si="2"/>
        <v>33.200000000000003</v>
      </c>
      <c r="AG8" s="1">
        <f t="shared" si="2"/>
        <v>32.6</v>
      </c>
      <c r="AH8" s="1">
        <f t="shared" si="2"/>
        <v>33.6</v>
      </c>
      <c r="AI8" s="1">
        <f t="shared" si="2"/>
        <v>33.5</v>
      </c>
      <c r="AJ8" s="1">
        <f t="shared" si="2"/>
        <v>32.799999999999997</v>
      </c>
      <c r="AK8" s="1">
        <f t="shared" si="2"/>
        <v>33.6</v>
      </c>
      <c r="AL8" s="1">
        <f t="shared" si="2"/>
        <v>34.700000000000003</v>
      </c>
      <c r="AM8" s="1">
        <f t="shared" si="2"/>
        <v>34.299999999999997</v>
      </c>
      <c r="AN8" s="1">
        <f t="shared" si="2"/>
        <v>35.299999999999997</v>
      </c>
      <c r="AO8" s="1">
        <f t="shared" si="2"/>
        <v>34.5</v>
      </c>
      <c r="AP8" s="1">
        <f t="shared" si="2"/>
        <v>35.1</v>
      </c>
      <c r="AQ8" s="1">
        <f t="shared" si="2"/>
        <v>34.299999999999997</v>
      </c>
    </row>
    <row r="9" spans="1:43">
      <c r="A9" s="2" t="s">
        <v>29</v>
      </c>
      <c r="B9" s="10">
        <v>1899</v>
      </c>
      <c r="C9" s="10">
        <v>1847</v>
      </c>
      <c r="D9" s="10">
        <v>2108</v>
      </c>
      <c r="E9" s="10">
        <v>1888</v>
      </c>
      <c r="F9" s="10">
        <v>1648</v>
      </c>
      <c r="G9" s="10">
        <v>1983</v>
      </c>
      <c r="H9" s="10">
        <v>1995</v>
      </c>
      <c r="I9" s="10">
        <v>1992</v>
      </c>
      <c r="J9" s="10">
        <v>1900</v>
      </c>
      <c r="K9" s="8">
        <v>1842</v>
      </c>
      <c r="L9" s="8">
        <v>1928</v>
      </c>
      <c r="M9" s="8">
        <v>1800</v>
      </c>
      <c r="N9" s="8">
        <v>1801</v>
      </c>
      <c r="O9" s="8">
        <v>1826</v>
      </c>
      <c r="P9" s="8">
        <v>2052</v>
      </c>
      <c r="Q9" s="8">
        <v>1905</v>
      </c>
      <c r="R9" s="8">
        <v>1734</v>
      </c>
      <c r="S9" s="8">
        <v>2092</v>
      </c>
      <c r="T9" s="8">
        <v>1982</v>
      </c>
      <c r="U9" s="4">
        <v>2023.3</v>
      </c>
      <c r="V9" s="8">
        <v>1920.4</v>
      </c>
      <c r="W9" s="8">
        <v>1936.9</v>
      </c>
      <c r="X9" s="8">
        <v>2127.1999999999998</v>
      </c>
      <c r="Y9" s="8">
        <v>1908.1</v>
      </c>
      <c r="Z9" s="8">
        <v>1892.7</v>
      </c>
      <c r="AA9" s="8">
        <v>1947.8</v>
      </c>
      <c r="AB9" s="10">
        <v>2168</v>
      </c>
      <c r="AC9" s="10">
        <v>1952</v>
      </c>
      <c r="AD9" s="10">
        <v>1858</v>
      </c>
      <c r="AE9" s="10">
        <v>2074</v>
      </c>
      <c r="AF9" s="9">
        <v>1950</v>
      </c>
      <c r="AG9" s="9">
        <v>2000</v>
      </c>
      <c r="AH9" s="9">
        <v>1881</v>
      </c>
      <c r="AI9" s="8">
        <v>2058.3000000000002</v>
      </c>
      <c r="AJ9" s="8">
        <v>2178.1</v>
      </c>
      <c r="AK9" s="8">
        <v>1990.2</v>
      </c>
      <c r="AL9" s="8">
        <v>1910.1</v>
      </c>
      <c r="AM9" s="8">
        <v>1877</v>
      </c>
      <c r="AN9" s="8">
        <v>2103.9</v>
      </c>
      <c r="AO9" s="3">
        <v>1759.5272727272727</v>
      </c>
      <c r="AP9" s="3">
        <v>1640.6108597285067</v>
      </c>
      <c r="AQ9" s="3">
        <v>1813.2882882882882</v>
      </c>
    </row>
    <row r="10" spans="1:43">
      <c r="A10" s="13" t="s">
        <v>28</v>
      </c>
      <c r="B10" s="12"/>
      <c r="C10" s="12"/>
      <c r="D10" s="12"/>
      <c r="E10" s="12"/>
      <c r="F10" s="12"/>
      <c r="G10" s="12"/>
      <c r="H10" s="12"/>
      <c r="I10" s="12"/>
      <c r="J10" s="12"/>
      <c r="K10" s="11"/>
      <c r="L10" s="11"/>
      <c r="M10" s="11"/>
      <c r="N10" s="11">
        <f t="shared" ref="N10:AQ10" si="3">ROUND(N9/B9*100,1)</f>
        <v>94.8</v>
      </c>
      <c r="O10" s="11">
        <f t="shared" si="3"/>
        <v>98.9</v>
      </c>
      <c r="P10" s="11">
        <f t="shared" si="3"/>
        <v>97.3</v>
      </c>
      <c r="Q10" s="11">
        <f t="shared" si="3"/>
        <v>100.9</v>
      </c>
      <c r="R10" s="11">
        <f t="shared" si="3"/>
        <v>105.2</v>
      </c>
      <c r="S10" s="11">
        <f t="shared" si="3"/>
        <v>105.5</v>
      </c>
      <c r="T10" s="11">
        <f t="shared" si="3"/>
        <v>99.3</v>
      </c>
      <c r="U10" s="11">
        <f t="shared" si="3"/>
        <v>101.6</v>
      </c>
      <c r="V10" s="11">
        <f t="shared" si="3"/>
        <v>101.1</v>
      </c>
      <c r="W10" s="11">
        <f t="shared" si="3"/>
        <v>105.2</v>
      </c>
      <c r="X10" s="11">
        <f t="shared" si="3"/>
        <v>110.3</v>
      </c>
      <c r="Y10" s="11">
        <f t="shared" si="3"/>
        <v>106</v>
      </c>
      <c r="Z10" s="11">
        <f t="shared" si="3"/>
        <v>105.1</v>
      </c>
      <c r="AA10" s="11">
        <f t="shared" si="3"/>
        <v>106.7</v>
      </c>
      <c r="AB10" s="11">
        <f t="shared" si="3"/>
        <v>105.7</v>
      </c>
      <c r="AC10" s="11">
        <f t="shared" si="3"/>
        <v>102.5</v>
      </c>
      <c r="AD10" s="11">
        <f t="shared" si="3"/>
        <v>107.2</v>
      </c>
      <c r="AE10" s="11">
        <f t="shared" si="3"/>
        <v>99.1</v>
      </c>
      <c r="AF10" s="11">
        <f t="shared" si="3"/>
        <v>98.4</v>
      </c>
      <c r="AG10" s="11">
        <f t="shared" si="3"/>
        <v>98.8</v>
      </c>
      <c r="AH10" s="11">
        <f t="shared" si="3"/>
        <v>97.9</v>
      </c>
      <c r="AI10" s="11">
        <f t="shared" si="3"/>
        <v>106.3</v>
      </c>
      <c r="AJ10" s="11">
        <f t="shared" si="3"/>
        <v>102.4</v>
      </c>
      <c r="AK10" s="11">
        <f t="shared" si="3"/>
        <v>104.3</v>
      </c>
      <c r="AL10" s="11">
        <f t="shared" si="3"/>
        <v>100.9</v>
      </c>
      <c r="AM10" s="11">
        <f t="shared" si="3"/>
        <v>96.4</v>
      </c>
      <c r="AN10" s="11">
        <f t="shared" si="3"/>
        <v>97</v>
      </c>
      <c r="AO10" s="11">
        <f t="shared" si="3"/>
        <v>90.1</v>
      </c>
      <c r="AP10" s="11">
        <f t="shared" si="3"/>
        <v>88.3</v>
      </c>
      <c r="AQ10" s="11">
        <f t="shared" si="3"/>
        <v>87.4</v>
      </c>
    </row>
    <row r="11" spans="1:43">
      <c r="A11" s="2" t="s">
        <v>27</v>
      </c>
      <c r="B11" s="10">
        <v>1298</v>
      </c>
      <c r="C11" s="10">
        <v>1302</v>
      </c>
      <c r="D11" s="10">
        <v>1438</v>
      </c>
      <c r="E11" s="10">
        <v>1465</v>
      </c>
      <c r="F11" s="10">
        <v>1385</v>
      </c>
      <c r="G11" s="10">
        <v>1441</v>
      </c>
      <c r="H11" s="8">
        <v>1616</v>
      </c>
      <c r="I11" s="8">
        <v>1599</v>
      </c>
      <c r="J11" s="8">
        <v>1611</v>
      </c>
      <c r="K11" s="8">
        <v>1661</v>
      </c>
      <c r="L11" s="8">
        <v>1710</v>
      </c>
      <c r="M11" s="8">
        <v>1656</v>
      </c>
      <c r="N11" s="8">
        <v>1702</v>
      </c>
      <c r="O11" s="8">
        <v>1685</v>
      </c>
      <c r="P11" s="8">
        <v>1736</v>
      </c>
      <c r="Q11" s="8">
        <v>1896.5</v>
      </c>
      <c r="R11" s="8">
        <v>1885.7</v>
      </c>
      <c r="S11" s="8">
        <v>1893.1</v>
      </c>
      <c r="T11" s="8">
        <v>1747.9</v>
      </c>
      <c r="U11" s="8">
        <v>1641.7</v>
      </c>
      <c r="V11" s="8">
        <v>1548.7</v>
      </c>
      <c r="W11" s="8">
        <v>1617</v>
      </c>
      <c r="X11" s="8">
        <v>1638</v>
      </c>
      <c r="Y11" s="8">
        <v>1576.1</v>
      </c>
      <c r="Z11" s="8">
        <v>1508.7</v>
      </c>
      <c r="AA11" s="8">
        <v>1513.1</v>
      </c>
      <c r="AB11" s="8">
        <v>1622.5</v>
      </c>
      <c r="AC11" s="10">
        <v>1702</v>
      </c>
      <c r="AD11" s="10">
        <v>1678</v>
      </c>
      <c r="AE11" s="10">
        <v>1716</v>
      </c>
      <c r="AF11" s="9">
        <v>1467</v>
      </c>
      <c r="AG11" s="9">
        <v>1465</v>
      </c>
      <c r="AH11" s="9">
        <v>1451</v>
      </c>
      <c r="AI11" s="8">
        <v>1550.7</v>
      </c>
      <c r="AJ11" s="8">
        <v>1599.2</v>
      </c>
      <c r="AK11" s="8">
        <v>1563.1</v>
      </c>
      <c r="AL11" s="8">
        <v>1512.2</v>
      </c>
      <c r="AM11" s="8">
        <v>1520.2</v>
      </c>
      <c r="AN11" s="8">
        <v>1679.1</v>
      </c>
      <c r="AO11" s="3">
        <v>1609.5890410958905</v>
      </c>
      <c r="AP11" s="3">
        <v>1549.0825688073394</v>
      </c>
      <c r="AQ11" s="3">
        <v>1609.0090090090091</v>
      </c>
    </row>
    <row r="12" spans="1:43">
      <c r="A12" s="7" t="s">
        <v>26</v>
      </c>
      <c r="B12" s="6"/>
      <c r="C12" s="6"/>
      <c r="D12" s="6"/>
      <c r="E12" s="6"/>
      <c r="F12" s="6"/>
      <c r="G12" s="6"/>
      <c r="H12" s="5"/>
      <c r="I12" s="5"/>
      <c r="J12" s="5"/>
      <c r="K12" s="5"/>
      <c r="L12" s="5"/>
      <c r="M12" s="5"/>
      <c r="N12" s="5">
        <f t="shared" ref="N12:AQ12" si="4">ROUND(N11/B11*100,1)</f>
        <v>131.1</v>
      </c>
      <c r="O12" s="5">
        <f t="shared" si="4"/>
        <v>129.4</v>
      </c>
      <c r="P12" s="5">
        <f t="shared" si="4"/>
        <v>120.7</v>
      </c>
      <c r="Q12" s="5">
        <f t="shared" si="4"/>
        <v>129.5</v>
      </c>
      <c r="R12" s="5">
        <f t="shared" si="4"/>
        <v>136.19999999999999</v>
      </c>
      <c r="S12" s="5">
        <f t="shared" si="4"/>
        <v>131.4</v>
      </c>
      <c r="T12" s="5">
        <f t="shared" si="4"/>
        <v>108.2</v>
      </c>
      <c r="U12" s="5">
        <f t="shared" si="4"/>
        <v>102.7</v>
      </c>
      <c r="V12" s="5">
        <f t="shared" si="4"/>
        <v>96.1</v>
      </c>
      <c r="W12" s="5">
        <f t="shared" si="4"/>
        <v>97.4</v>
      </c>
      <c r="X12" s="5">
        <f t="shared" si="4"/>
        <v>95.8</v>
      </c>
      <c r="Y12" s="5">
        <f t="shared" si="4"/>
        <v>95.2</v>
      </c>
      <c r="Z12" s="5">
        <f t="shared" si="4"/>
        <v>88.6</v>
      </c>
      <c r="AA12" s="5">
        <f t="shared" si="4"/>
        <v>89.8</v>
      </c>
      <c r="AB12" s="5">
        <f t="shared" si="4"/>
        <v>93.5</v>
      </c>
      <c r="AC12" s="5">
        <f t="shared" si="4"/>
        <v>89.7</v>
      </c>
      <c r="AD12" s="5">
        <f t="shared" si="4"/>
        <v>89</v>
      </c>
      <c r="AE12" s="5">
        <f t="shared" si="4"/>
        <v>90.6</v>
      </c>
      <c r="AF12" s="5">
        <f t="shared" si="4"/>
        <v>83.9</v>
      </c>
      <c r="AG12" s="5">
        <f t="shared" si="4"/>
        <v>89.2</v>
      </c>
      <c r="AH12" s="5">
        <f t="shared" si="4"/>
        <v>93.7</v>
      </c>
      <c r="AI12" s="5">
        <f t="shared" si="4"/>
        <v>95.9</v>
      </c>
      <c r="AJ12" s="5">
        <f t="shared" si="4"/>
        <v>97.6</v>
      </c>
      <c r="AK12" s="5">
        <f t="shared" si="4"/>
        <v>99.2</v>
      </c>
      <c r="AL12" s="5">
        <f t="shared" si="4"/>
        <v>100.2</v>
      </c>
      <c r="AM12" s="5">
        <f t="shared" si="4"/>
        <v>100.5</v>
      </c>
      <c r="AN12" s="5">
        <f t="shared" si="4"/>
        <v>103.5</v>
      </c>
      <c r="AO12" s="5">
        <f t="shared" si="4"/>
        <v>94.6</v>
      </c>
      <c r="AP12" s="5">
        <f t="shared" si="4"/>
        <v>92.3</v>
      </c>
      <c r="AQ12" s="5">
        <f t="shared" si="4"/>
        <v>93.8</v>
      </c>
    </row>
    <row r="13" spans="1:43">
      <c r="A13" s="1" t="s">
        <v>25</v>
      </c>
      <c r="B13" s="1">
        <v>2</v>
      </c>
      <c r="C13" s="1">
        <v>2</v>
      </c>
      <c r="D13" s="1">
        <v>2.2000000000000002</v>
      </c>
      <c r="E13" s="1">
        <v>2</v>
      </c>
      <c r="F13" s="1">
        <v>1.9</v>
      </c>
      <c r="G13" s="1">
        <v>2.1</v>
      </c>
      <c r="H13" s="1">
        <v>1.9</v>
      </c>
      <c r="I13" s="1">
        <v>1.8</v>
      </c>
      <c r="J13" s="1">
        <v>1.8</v>
      </c>
      <c r="K13" s="2">
        <v>1.7</v>
      </c>
      <c r="L13" s="2">
        <v>1.8</v>
      </c>
      <c r="M13" s="2">
        <v>1.7</v>
      </c>
      <c r="N13" s="1">
        <v>1.6</v>
      </c>
      <c r="O13" s="1">
        <v>1.7</v>
      </c>
      <c r="P13" s="1">
        <v>1.8</v>
      </c>
      <c r="Q13" s="4">
        <v>1.7</v>
      </c>
      <c r="R13" s="4">
        <v>1.6</v>
      </c>
      <c r="S13" s="4">
        <v>1.8</v>
      </c>
      <c r="T13" s="4">
        <v>1.9</v>
      </c>
      <c r="U13" s="4">
        <v>1.9</v>
      </c>
      <c r="V13" s="4">
        <v>1.8</v>
      </c>
      <c r="W13" s="4">
        <v>1.8</v>
      </c>
      <c r="X13" s="4">
        <v>1.9</v>
      </c>
      <c r="Y13" s="4">
        <v>1.8</v>
      </c>
      <c r="Z13" s="1">
        <v>1.9</v>
      </c>
      <c r="AA13" s="1">
        <v>1.9</v>
      </c>
      <c r="AB13" s="1">
        <v>2.1</v>
      </c>
      <c r="AC13" s="1">
        <v>2</v>
      </c>
      <c r="AD13" s="1">
        <v>2</v>
      </c>
      <c r="AE13" s="1">
        <v>2</v>
      </c>
      <c r="AF13" s="1">
        <v>1.9</v>
      </c>
      <c r="AG13" s="1">
        <v>1.9</v>
      </c>
      <c r="AH13" s="1">
        <v>1.9</v>
      </c>
      <c r="AI13" s="1">
        <v>1.8</v>
      </c>
      <c r="AJ13" s="1">
        <v>1.9</v>
      </c>
      <c r="AK13" s="1">
        <v>1.8</v>
      </c>
      <c r="AL13" s="2">
        <v>1.8</v>
      </c>
      <c r="AM13" s="2">
        <v>1.8</v>
      </c>
      <c r="AN13" s="2">
        <v>1.9</v>
      </c>
      <c r="AO13" s="3">
        <v>2.0418082584220052</v>
      </c>
      <c r="AP13" s="3">
        <v>1.9539953619649451</v>
      </c>
      <c r="AQ13" s="3">
        <v>1.9923631728389986</v>
      </c>
    </row>
    <row r="14" spans="1:43">
      <c r="A14" s="2" t="s">
        <v>24</v>
      </c>
      <c r="B14" s="2">
        <v>58</v>
      </c>
      <c r="C14" s="2">
        <v>58</v>
      </c>
      <c r="D14" s="2">
        <v>61</v>
      </c>
      <c r="E14" s="2">
        <v>57</v>
      </c>
      <c r="F14" s="2">
        <v>57</v>
      </c>
      <c r="G14" s="2">
        <v>56</v>
      </c>
      <c r="H14" s="2">
        <v>59</v>
      </c>
      <c r="I14" s="2">
        <v>59</v>
      </c>
      <c r="J14" s="2">
        <v>59</v>
      </c>
      <c r="K14" s="2">
        <v>56</v>
      </c>
      <c r="L14" s="2">
        <v>57</v>
      </c>
      <c r="M14" s="2">
        <v>56</v>
      </c>
      <c r="N14" s="1">
        <v>62</v>
      </c>
      <c r="O14" s="1">
        <v>62</v>
      </c>
      <c r="P14" s="1">
        <v>65</v>
      </c>
      <c r="Q14" s="4">
        <v>65.3</v>
      </c>
      <c r="R14" s="4">
        <v>65</v>
      </c>
      <c r="S14" s="4">
        <v>65.599999999999994</v>
      </c>
      <c r="T14" s="4">
        <v>63.4</v>
      </c>
      <c r="U14" s="4">
        <v>64.7</v>
      </c>
      <c r="V14" s="4">
        <v>64.400000000000006</v>
      </c>
      <c r="W14" s="4">
        <v>63.3</v>
      </c>
      <c r="X14" s="4">
        <v>64.400000000000006</v>
      </c>
      <c r="Y14" s="4">
        <v>64.400000000000006</v>
      </c>
      <c r="Z14" s="4">
        <v>59</v>
      </c>
      <c r="AA14" s="4">
        <v>59.7</v>
      </c>
      <c r="AB14" s="4">
        <v>62.6</v>
      </c>
      <c r="AC14" s="1">
        <v>61.1</v>
      </c>
      <c r="AD14" s="1">
        <v>60</v>
      </c>
      <c r="AE14" s="1">
        <v>60.4</v>
      </c>
      <c r="AF14" s="1">
        <v>56.9</v>
      </c>
      <c r="AG14" s="1">
        <v>56.7</v>
      </c>
      <c r="AH14" s="1">
        <v>57</v>
      </c>
      <c r="AI14" s="1">
        <v>58.3</v>
      </c>
      <c r="AJ14" s="1">
        <v>59.6</v>
      </c>
      <c r="AK14" s="1">
        <v>58.5</v>
      </c>
      <c r="AL14" s="2">
        <v>55.1</v>
      </c>
      <c r="AM14" s="2">
        <v>54.8</v>
      </c>
      <c r="AN14" s="2">
        <v>56.9</v>
      </c>
      <c r="AO14" s="3">
        <v>50.952631578947368</v>
      </c>
      <c r="AP14" s="3">
        <v>50.55263157894737</v>
      </c>
      <c r="AQ14" s="3">
        <v>50.078125</v>
      </c>
    </row>
    <row r="15" spans="1:43">
      <c r="A15" s="2" t="s">
        <v>23</v>
      </c>
      <c r="B15" s="2">
        <v>33</v>
      </c>
      <c r="C15" s="2">
        <v>33</v>
      </c>
      <c r="D15" s="2">
        <v>37</v>
      </c>
      <c r="E15" s="2">
        <v>32</v>
      </c>
      <c r="F15" s="2">
        <v>31</v>
      </c>
      <c r="G15" s="2">
        <v>32</v>
      </c>
      <c r="H15" s="2">
        <v>34</v>
      </c>
      <c r="I15" s="2">
        <v>34</v>
      </c>
      <c r="J15" s="2">
        <v>32</v>
      </c>
      <c r="K15" s="2">
        <v>36</v>
      </c>
      <c r="L15" s="2">
        <v>37</v>
      </c>
      <c r="M15" s="2">
        <v>36</v>
      </c>
      <c r="N15" s="1">
        <v>36</v>
      </c>
      <c r="O15" s="1">
        <v>37</v>
      </c>
      <c r="P15" s="1">
        <v>40</v>
      </c>
      <c r="Q15" s="4">
        <v>37.1</v>
      </c>
      <c r="R15" s="4">
        <v>33.799999999999997</v>
      </c>
      <c r="S15" s="4">
        <v>37</v>
      </c>
      <c r="T15" s="4">
        <v>36.700000000000003</v>
      </c>
      <c r="U15" s="4">
        <v>36.4</v>
      </c>
      <c r="V15" s="4">
        <v>34.799999999999997</v>
      </c>
      <c r="W15" s="4">
        <v>36.9</v>
      </c>
      <c r="X15" s="4">
        <v>39.4</v>
      </c>
      <c r="Y15" s="4">
        <v>38.299999999999997</v>
      </c>
      <c r="Z15" s="4">
        <v>38.5</v>
      </c>
      <c r="AA15" s="4">
        <v>38.6</v>
      </c>
      <c r="AB15" s="4">
        <v>43.2</v>
      </c>
      <c r="AC15" s="1">
        <v>40.1</v>
      </c>
      <c r="AD15" s="1">
        <v>38.799999999999997</v>
      </c>
      <c r="AE15" s="1">
        <v>40.5</v>
      </c>
      <c r="AF15" s="1">
        <v>40</v>
      </c>
      <c r="AG15" s="1">
        <v>38.700000000000003</v>
      </c>
      <c r="AH15" s="1">
        <v>38.1</v>
      </c>
      <c r="AI15" s="1">
        <v>42</v>
      </c>
      <c r="AJ15" s="1">
        <v>43.9</v>
      </c>
      <c r="AK15" s="1">
        <v>42.7</v>
      </c>
      <c r="AL15" s="2">
        <v>34.4</v>
      </c>
      <c r="AM15" s="2">
        <v>33.700000000000003</v>
      </c>
      <c r="AN15" s="2">
        <v>37.9</v>
      </c>
      <c r="AO15" s="3">
        <v>34.969135802469133</v>
      </c>
      <c r="AP15" s="3">
        <v>33.192546583850934</v>
      </c>
      <c r="AQ15" s="3">
        <v>36.401234567901234</v>
      </c>
    </row>
    <row r="16" spans="1:43">
      <c r="A16" s="2" t="s">
        <v>22</v>
      </c>
      <c r="B16" s="2">
        <v>38</v>
      </c>
      <c r="C16" s="2">
        <v>38</v>
      </c>
      <c r="D16" s="2">
        <v>45</v>
      </c>
      <c r="E16" s="2">
        <v>38</v>
      </c>
      <c r="F16" s="2">
        <v>35</v>
      </c>
      <c r="G16" s="2">
        <v>42</v>
      </c>
      <c r="H16" s="2">
        <v>38</v>
      </c>
      <c r="I16" s="2">
        <v>38</v>
      </c>
      <c r="J16" s="2">
        <v>35</v>
      </c>
      <c r="K16" s="2">
        <v>38</v>
      </c>
      <c r="L16" s="2">
        <v>41</v>
      </c>
      <c r="M16" s="2">
        <v>37</v>
      </c>
      <c r="N16" s="1">
        <v>36.5</v>
      </c>
      <c r="O16" s="1">
        <v>37.4</v>
      </c>
      <c r="P16" s="1">
        <v>44.8</v>
      </c>
      <c r="Q16" s="1">
        <v>38.799999999999997</v>
      </c>
      <c r="R16" s="1">
        <v>35.1</v>
      </c>
      <c r="S16" s="1">
        <v>42.7</v>
      </c>
      <c r="T16" s="4">
        <v>40.200000000000003</v>
      </c>
      <c r="U16" s="4">
        <v>41.1</v>
      </c>
      <c r="V16" s="4">
        <v>38.9</v>
      </c>
      <c r="W16" s="4">
        <v>39.1</v>
      </c>
      <c r="X16" s="4">
        <v>43</v>
      </c>
      <c r="Y16" s="4">
        <v>38.299999999999997</v>
      </c>
      <c r="Z16" s="4">
        <v>38.5</v>
      </c>
      <c r="AA16" s="4">
        <v>39.6</v>
      </c>
      <c r="AB16" s="4">
        <v>46.5</v>
      </c>
      <c r="AC16" s="1">
        <v>38.6</v>
      </c>
      <c r="AD16" s="1">
        <v>35.700000000000003</v>
      </c>
      <c r="AE16" s="1">
        <v>42</v>
      </c>
      <c r="AF16" s="1">
        <v>39.200000000000003</v>
      </c>
      <c r="AG16" s="1">
        <v>40.6</v>
      </c>
      <c r="AH16" s="1">
        <v>37.799999999999997</v>
      </c>
      <c r="AI16" s="1">
        <v>38.9</v>
      </c>
      <c r="AJ16" s="1">
        <v>41.7</v>
      </c>
      <c r="AK16" s="1">
        <v>38.4</v>
      </c>
      <c r="AL16" s="2">
        <v>39.1</v>
      </c>
      <c r="AM16" s="2">
        <v>38.799999999999997</v>
      </c>
      <c r="AN16" s="2">
        <v>46.9</v>
      </c>
      <c r="AO16" s="3">
        <v>40.187366938778361</v>
      </c>
      <c r="AP16" s="3">
        <v>37.894162087729548</v>
      </c>
      <c r="AQ16" s="3">
        <v>42.42072366229398</v>
      </c>
    </row>
    <row r="41" spans="1:1">
      <c r="A41" t="s">
        <v>21</v>
      </c>
    </row>
    <row r="42" spans="1:1">
      <c r="A42" t="s">
        <v>20</v>
      </c>
    </row>
    <row r="43" spans="1:1">
      <c r="A43" t="s">
        <v>19</v>
      </c>
    </row>
    <row r="44" spans="1:1">
      <c r="A44" t="s">
        <v>18</v>
      </c>
    </row>
    <row r="45" spans="1:1">
      <c r="A45" t="s">
        <v>17</v>
      </c>
    </row>
    <row r="66" spans="1:28">
      <c r="A66" s="2"/>
      <c r="B66" s="2" t="str">
        <f t="shared" ref="B66:M66" si="5">N2</f>
        <v>10月</v>
      </c>
      <c r="C66" s="2" t="str">
        <f t="shared" si="5"/>
        <v>11月</v>
      </c>
      <c r="D66" s="2" t="str">
        <f t="shared" si="5"/>
        <v>12月</v>
      </c>
      <c r="E66" s="2" t="str">
        <f t="shared" si="5"/>
        <v>26.１月</v>
      </c>
      <c r="F66" s="2" t="str">
        <f t="shared" si="5"/>
        <v>２月</v>
      </c>
      <c r="G66" s="2" t="str">
        <f t="shared" si="5"/>
        <v>３月</v>
      </c>
      <c r="H66" s="2" t="str">
        <f t="shared" si="5"/>
        <v>4月</v>
      </c>
      <c r="I66" s="2" t="str">
        <f t="shared" si="5"/>
        <v>5月</v>
      </c>
      <c r="J66" s="2" t="str">
        <f t="shared" si="5"/>
        <v>6月</v>
      </c>
      <c r="K66" s="2" t="str">
        <f t="shared" si="5"/>
        <v>７月</v>
      </c>
      <c r="L66" s="2" t="str">
        <f t="shared" si="5"/>
        <v>8月</v>
      </c>
      <c r="M66" s="2" t="str">
        <f t="shared" si="5"/>
        <v>９月</v>
      </c>
      <c r="N66" s="1" t="s">
        <v>16</v>
      </c>
      <c r="O66" s="1" t="s">
        <v>15</v>
      </c>
      <c r="P66" s="1" t="s">
        <v>14</v>
      </c>
      <c r="Q66" s="1" t="s">
        <v>13</v>
      </c>
      <c r="R66" s="1" t="s">
        <v>12</v>
      </c>
      <c r="S66" s="1" t="s">
        <v>11</v>
      </c>
      <c r="T66" s="1" t="s">
        <v>10</v>
      </c>
      <c r="U66" s="1" t="s">
        <v>9</v>
      </c>
      <c r="V66" s="1" t="s">
        <v>8</v>
      </c>
      <c r="W66" s="1" t="s">
        <v>7</v>
      </c>
      <c r="X66" s="1" t="s">
        <v>6</v>
      </c>
      <c r="Y66" s="1" t="s">
        <v>5</v>
      </c>
      <c r="Z66" s="1" t="s">
        <v>4</v>
      </c>
      <c r="AA66" s="1" t="s">
        <v>3</v>
      </c>
      <c r="AB66" s="1" t="s">
        <v>2</v>
      </c>
    </row>
    <row r="67" spans="1:28">
      <c r="A67" s="2" t="str">
        <f>A4</f>
        <v>売上高前年比（％）</v>
      </c>
      <c r="B67" s="2">
        <f t="shared" ref="B67:M67" si="6">N4</f>
        <v>104.6</v>
      </c>
      <c r="C67" s="2">
        <f t="shared" si="6"/>
        <v>109.3</v>
      </c>
      <c r="D67" s="2">
        <f t="shared" si="6"/>
        <v>108.2</v>
      </c>
      <c r="E67" s="2">
        <f t="shared" si="6"/>
        <v>114.3</v>
      </c>
      <c r="F67" s="2">
        <f t="shared" si="6"/>
        <v>114.3</v>
      </c>
      <c r="G67" s="2">
        <f t="shared" si="6"/>
        <v>115.7</v>
      </c>
      <c r="H67" s="2">
        <f t="shared" si="6"/>
        <v>103.2</v>
      </c>
      <c r="I67" s="2">
        <f t="shared" si="6"/>
        <v>107.5</v>
      </c>
      <c r="J67" s="2">
        <f t="shared" si="6"/>
        <v>107.4</v>
      </c>
      <c r="K67" s="2">
        <f t="shared" si="6"/>
        <v>108.3</v>
      </c>
      <c r="L67" s="2">
        <f t="shared" si="6"/>
        <v>111.6</v>
      </c>
      <c r="M67" s="2">
        <f t="shared" si="6"/>
        <v>108.6</v>
      </c>
      <c r="N67" s="2">
        <v>107.6</v>
      </c>
      <c r="O67" s="2">
        <v>109.1</v>
      </c>
      <c r="P67" s="2">
        <v>105.6</v>
      </c>
      <c r="Q67" s="2">
        <v>104.2</v>
      </c>
      <c r="R67" s="2">
        <v>106.8</v>
      </c>
      <c r="S67" s="2">
        <v>101.5</v>
      </c>
      <c r="T67" s="1">
        <v>95</v>
      </c>
      <c r="U67" s="1">
        <v>95.1</v>
      </c>
      <c r="V67" s="1">
        <v>94.6</v>
      </c>
      <c r="W67" s="2">
        <v>102.3</v>
      </c>
      <c r="X67" s="2">
        <v>99.1</v>
      </c>
      <c r="Y67" s="2">
        <v>103.7</v>
      </c>
      <c r="Z67" s="2">
        <v>94.9</v>
      </c>
      <c r="AA67" s="2">
        <v>89</v>
      </c>
      <c r="AB67" s="2">
        <v>90.6</v>
      </c>
    </row>
    <row r="68" spans="1:28">
      <c r="A68" s="2" t="s">
        <v>1</v>
      </c>
      <c r="B68" s="2"/>
      <c r="C68" s="1">
        <v>128.6</v>
      </c>
      <c r="D68" s="1">
        <v>130.5</v>
      </c>
      <c r="E68" s="1">
        <v>121.6</v>
      </c>
      <c r="F68" s="1">
        <v>98</v>
      </c>
      <c r="G68" s="1">
        <v>122.3</v>
      </c>
      <c r="H68" s="1">
        <v>115.9</v>
      </c>
      <c r="I68" s="1">
        <v>117.4</v>
      </c>
      <c r="J68" s="1">
        <v>118.9</v>
      </c>
      <c r="K68" s="1">
        <v>121.1</v>
      </c>
      <c r="L68" s="1">
        <v>120.3</v>
      </c>
      <c r="M68" s="1">
        <v>96.8</v>
      </c>
      <c r="N68" s="1">
        <v>83.9</v>
      </c>
      <c r="O68" s="1">
        <v>99.8</v>
      </c>
      <c r="P68" s="1">
        <v>87.8</v>
      </c>
      <c r="Q68" s="1">
        <v>69.599999999999994</v>
      </c>
      <c r="R68" s="1">
        <v>115.3</v>
      </c>
      <c r="S68" s="1">
        <v>86.9</v>
      </c>
      <c r="T68" s="1">
        <v>87.5</v>
      </c>
      <c r="U68" s="1">
        <v>87.7</v>
      </c>
      <c r="V68" s="1">
        <v>87.2</v>
      </c>
      <c r="W68" s="1">
        <v>84.7</v>
      </c>
      <c r="X68" s="1">
        <v>95.4</v>
      </c>
      <c r="Y68" s="1">
        <v>109.7</v>
      </c>
      <c r="Z68" s="1">
        <v>120.2</v>
      </c>
      <c r="AA68" s="1">
        <v>96.7</v>
      </c>
      <c r="AB68" s="1">
        <v>108.9</v>
      </c>
    </row>
    <row r="69" spans="1:28">
      <c r="A69" s="2" t="s">
        <v>0</v>
      </c>
      <c r="B69" s="2"/>
      <c r="C69" s="2"/>
      <c r="D69" s="2"/>
      <c r="E69" s="2">
        <v>110.3</v>
      </c>
      <c r="F69" s="2">
        <v>97.8</v>
      </c>
      <c r="G69" s="2">
        <v>101</v>
      </c>
      <c r="H69" s="2">
        <v>90.3</v>
      </c>
      <c r="I69" s="2">
        <v>95.7</v>
      </c>
      <c r="J69" s="2">
        <v>99.6</v>
      </c>
      <c r="K69" s="2">
        <v>104.5</v>
      </c>
      <c r="L69" s="2">
        <v>107.6</v>
      </c>
      <c r="M69" s="2">
        <v>106.1</v>
      </c>
      <c r="N69" s="2">
        <v>109.3</v>
      </c>
      <c r="O69" s="2">
        <v>93.8</v>
      </c>
      <c r="P69" s="2">
        <v>92.2</v>
      </c>
      <c r="Q69" s="2">
        <v>96.9</v>
      </c>
      <c r="R69" s="2">
        <v>119.2</v>
      </c>
      <c r="S69" s="2">
        <v>109.2</v>
      </c>
      <c r="T69" s="1">
        <v>99.1</v>
      </c>
      <c r="U69" s="1">
        <v>103.3</v>
      </c>
      <c r="V69" s="1">
        <v>94.3</v>
      </c>
      <c r="W69" s="1">
        <v>102.9</v>
      </c>
      <c r="X69" s="1">
        <v>103.9</v>
      </c>
      <c r="Y69" s="1">
        <v>140.69999999999999</v>
      </c>
      <c r="Z69" s="1">
        <v>118.9</v>
      </c>
      <c r="AA69" s="1">
        <v>107.1</v>
      </c>
      <c r="AB69" s="1">
        <v>106.7</v>
      </c>
    </row>
  </sheetData>
  <phoneticPr fontId="2"/>
  <dataValidations count="1">
    <dataValidation type="decimal" imeMode="halfAlpha" operator="greaterThanOrEqual" allowBlank="1" showInputMessage="1" showErrorMessage="1" error="半角数字で入力して下さい" sqref="AO3:AQ3 AO7:AQ7 AO9:AQ9 AO11:AQ11 AO13:AQ16">
      <formula1>0</formula1>
    </dataValidation>
  </dataValidations>
  <pageMargins left="0.7" right="0.7" top="0.75" bottom="0.75" header="0.3" footer="0.3"/>
  <pageSetup paperSize="8"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中華料理業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kotera353</dc:creator>
  <cp:lastModifiedBy>kotera353</cp:lastModifiedBy>
  <dcterms:created xsi:type="dcterms:W3CDTF">2016-09-01T06:52:09Z</dcterms:created>
  <dcterms:modified xsi:type="dcterms:W3CDTF">2016-09-01T06:56:59Z</dcterms:modified>
</cp:coreProperties>
</file>