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公衆浴場" sheetId="1" r:id="rId1"/>
  </sheets>
  <definedNames>
    <definedName name="_xlnm.Print_Area" localSheetId="0">公衆浴場!$A$1:$AQ$60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1" l="1"/>
  <c r="M63" i="1"/>
  <c r="X4" i="1"/>
  <c r="L63" i="1"/>
  <c r="W4" i="1"/>
  <c r="K63" i="1"/>
  <c r="V4" i="1"/>
  <c r="J63" i="1"/>
  <c r="U4" i="1"/>
  <c r="I63" i="1"/>
  <c r="T4" i="1"/>
  <c r="H63" i="1"/>
  <c r="S4" i="1"/>
  <c r="G63" i="1"/>
  <c r="R4" i="1"/>
  <c r="F63" i="1"/>
  <c r="Q4" i="1"/>
  <c r="E63" i="1"/>
  <c r="P4" i="1"/>
  <c r="D63" i="1"/>
  <c r="O4" i="1"/>
  <c r="C63" i="1"/>
  <c r="N4" i="1"/>
  <c r="B63" i="1"/>
  <c r="A63" i="1"/>
  <c r="M62" i="1"/>
  <c r="L62" i="1"/>
  <c r="K62" i="1"/>
  <c r="J62" i="1"/>
  <c r="I62" i="1"/>
  <c r="H62" i="1"/>
  <c r="G62" i="1"/>
  <c r="F62" i="1"/>
  <c r="E62" i="1"/>
  <c r="D62" i="1"/>
  <c r="C62" i="1"/>
  <c r="B62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</calcChain>
</file>

<file path=xl/sharedStrings.xml><?xml version="1.0" encoding="utf-8"?>
<sst xmlns="http://schemas.openxmlformats.org/spreadsheetml/2006/main" count="75" uniqueCount="49">
  <si>
    <t>公衆浴場業の経営状況について（資料：全国指導センター「経営状況調査」）</t>
    <rPh sb="0" eb="2">
      <t>コウシュウ</t>
    </rPh>
    <rPh sb="2" eb="4">
      <t>ヨクジョウ</t>
    </rPh>
    <rPh sb="4" eb="5">
      <t>ギョウ</t>
    </rPh>
    <phoneticPr fontId="3"/>
  </si>
  <si>
    <t>H.25年10月</t>
    <phoneticPr fontId="3"/>
  </si>
  <si>
    <t>11月</t>
    <phoneticPr fontId="3"/>
  </si>
  <si>
    <t>12月</t>
    <phoneticPr fontId="3"/>
  </si>
  <si>
    <t>H.25年1月</t>
    <phoneticPr fontId="3"/>
  </si>
  <si>
    <t>2月</t>
    <phoneticPr fontId="3"/>
  </si>
  <si>
    <t>3月</t>
    <phoneticPr fontId="3"/>
  </si>
  <si>
    <t>25.4月</t>
    <phoneticPr fontId="3"/>
  </si>
  <si>
    <t>5月</t>
    <phoneticPr fontId="3"/>
  </si>
  <si>
    <t>6月</t>
    <phoneticPr fontId="3"/>
  </si>
  <si>
    <t>7月</t>
  </si>
  <si>
    <t>8月</t>
    <phoneticPr fontId="3"/>
  </si>
  <si>
    <t>9月</t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</si>
  <si>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</si>
  <si>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</si>
  <si>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</si>
  <si>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26.１月</t>
    <rPh sb="4" eb="5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</si>
  <si>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</si>
  <si>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</si>
  <si>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</si>
  <si>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</si>
  <si>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</si>
  <si>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</si>
  <si>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</si>
  <si>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</si>
  <si>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</si>
  <si>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</si>
  <si>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</si>
  <si>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27.1月</t>
    <rPh sb="4" eb="5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</si>
  <si>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</si>
  <si>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</si>
  <si>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</si>
  <si>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</si>
  <si>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</si>
  <si>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1月</t>
    <rPh sb="1" eb="2">
      <t>ツキ</t>
    </rPh>
    <phoneticPr fontId="3"/>
  </si>
  <si>
    <t>売上高（万円）</t>
    <phoneticPr fontId="3"/>
  </si>
  <si>
    <t>売上高対前年比（％）</t>
    <rPh sb="0" eb="3">
      <t>ウリアゲダカ</t>
    </rPh>
    <rPh sb="3" eb="4">
      <t>タイ</t>
    </rPh>
    <rPh sb="4" eb="7">
      <t>ゼンネンヒ</t>
    </rPh>
    <phoneticPr fontId="3"/>
  </si>
  <si>
    <t>入浴料前年比</t>
    <rPh sb="0" eb="3">
      <t>ニュウヨクリョウ</t>
    </rPh>
    <rPh sb="3" eb="6">
      <t>ゼンネンヒ</t>
    </rPh>
    <phoneticPr fontId="3"/>
  </si>
  <si>
    <t>原価（万円）</t>
    <phoneticPr fontId="3"/>
  </si>
  <si>
    <t>原価率（％）</t>
    <phoneticPr fontId="3"/>
  </si>
  <si>
    <t>客数</t>
    <phoneticPr fontId="3"/>
  </si>
  <si>
    <t>客数（前年比）</t>
    <rPh sb="3" eb="6">
      <t>ゼンネンヒ</t>
    </rPh>
    <phoneticPr fontId="3"/>
  </si>
  <si>
    <t>客単価（円）</t>
    <phoneticPr fontId="3"/>
  </si>
  <si>
    <t>正規人件費（万円）</t>
  </si>
  <si>
    <t>臨時人件費（万円）</t>
    <phoneticPr fontId="3"/>
  </si>
  <si>
    <t>＜特徴＞１　売上は約100万円。顧客は日に100人前後。客単価は380円前後で、若干上昇。</t>
    <rPh sb="6" eb="8">
      <t>ウリアゲ</t>
    </rPh>
    <rPh sb="9" eb="10">
      <t>ヤク</t>
    </rPh>
    <rPh sb="13" eb="15">
      <t>マンエン</t>
    </rPh>
    <rPh sb="16" eb="18">
      <t>コキャク</t>
    </rPh>
    <rPh sb="19" eb="20">
      <t>ヒ</t>
    </rPh>
    <rPh sb="24" eb="25">
      <t>ニン</t>
    </rPh>
    <rPh sb="25" eb="27">
      <t>ゼンゴ</t>
    </rPh>
    <rPh sb="28" eb="31">
      <t>キャクタンカ</t>
    </rPh>
    <rPh sb="35" eb="36">
      <t>エン</t>
    </rPh>
    <rPh sb="36" eb="38">
      <t>ゼンゴ</t>
    </rPh>
    <rPh sb="40" eb="42">
      <t>ジャッカン</t>
    </rPh>
    <rPh sb="42" eb="44">
      <t>ジョウショウ</t>
    </rPh>
    <phoneticPr fontId="3"/>
  </si>
  <si>
    <t>２　景気への感応度は低い。客数、原価率ともに低下傾向。</t>
    <rPh sb="2" eb="4">
      <t>ケイキ</t>
    </rPh>
    <rPh sb="6" eb="9">
      <t>カンノウド</t>
    </rPh>
    <rPh sb="10" eb="11">
      <t>ヒク</t>
    </rPh>
    <rPh sb="13" eb="15">
      <t>キャクスウ</t>
    </rPh>
    <rPh sb="16" eb="19">
      <t>ゲンカリツ</t>
    </rPh>
    <rPh sb="22" eb="24">
      <t>テイカ</t>
    </rPh>
    <rPh sb="24" eb="26">
      <t>ケイコウ</t>
    </rPh>
    <phoneticPr fontId="3"/>
  </si>
  <si>
    <t>３　人件費は35万円程度。</t>
    <rPh sb="2" eb="5">
      <t>ジンケンヒ</t>
    </rPh>
    <rPh sb="8" eb="10">
      <t>マンエン</t>
    </rPh>
    <rPh sb="10" eb="12">
      <t>テイド</t>
    </rPh>
    <phoneticPr fontId="3"/>
  </si>
  <si>
    <t>入浴料前年比</t>
    <rPh sb="0" eb="2">
      <t>ニュウヨク</t>
    </rPh>
    <rPh sb="2" eb="3">
      <t>リョウ</t>
    </rPh>
    <rPh sb="3" eb="6">
      <t>ゼンネンヒ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</si>
</sst>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1" fillId="0" borderId="1" xfId="0" applyNumberFormat="1" applyFon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176" fontId="4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77710117851646"/>
          <c:y val="0.0465841197331249"/>
          <c:w val="0.913509464625282"/>
          <c:h val="0.797226195634127"/>
        </c:manualLayout>
      </c:layout>
      <c:lineChart>
        <c:grouping val="standard"/>
        <c:varyColors val="0"/>
        <c:ser>
          <c:idx val="6"/>
          <c:order val="0"/>
          <c:tx>
            <c:strRef>
              <c:f>公衆浴場!$A$11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公衆浴場!$B$11:$AQ$11</c:f>
              <c:numCache>
                <c:formatCode>General</c:formatCode>
                <c:ptCount val="24"/>
                <c:pt idx="0">
                  <c:v>24.1</c:v>
                </c:pt>
                <c:pt idx="1">
                  <c:v>24.2</c:v>
                </c:pt>
                <c:pt idx="2">
                  <c:v>23.8</c:v>
                </c:pt>
                <c:pt idx="3">
                  <c:v>24.4</c:v>
                </c:pt>
                <c:pt idx="4">
                  <c:v>23.0</c:v>
                </c:pt>
                <c:pt idx="5">
                  <c:v>22.7</c:v>
                </c:pt>
                <c:pt idx="6">
                  <c:v>25.5</c:v>
                </c:pt>
                <c:pt idx="7">
                  <c:v>25.6</c:v>
                </c:pt>
                <c:pt idx="8">
                  <c:v>28.5</c:v>
                </c:pt>
                <c:pt idx="9">
                  <c:v>26.0</c:v>
                </c:pt>
                <c:pt idx="10">
                  <c:v>26.1</c:v>
                </c:pt>
                <c:pt idx="11">
                  <c:v>26.0</c:v>
                </c:pt>
                <c:pt idx="12">
                  <c:v>21.9</c:v>
                </c:pt>
                <c:pt idx="13">
                  <c:v>22.3</c:v>
                </c:pt>
                <c:pt idx="14">
                  <c:v>22.3</c:v>
                </c:pt>
                <c:pt idx="15">
                  <c:v>25.7</c:v>
                </c:pt>
                <c:pt idx="16">
                  <c:v>23.8</c:v>
                </c:pt>
                <c:pt idx="17">
                  <c:v>24.1</c:v>
                </c:pt>
                <c:pt idx="18">
                  <c:v>24.7</c:v>
                </c:pt>
                <c:pt idx="19">
                  <c:v>24.4</c:v>
                </c:pt>
                <c:pt idx="20">
                  <c:v>26.6</c:v>
                </c:pt>
                <c:pt idx="21" formatCode="#,##0.0;[Red]#,##0.0">
                  <c:v>25.65714285714286</c:v>
                </c:pt>
                <c:pt idx="22" formatCode="#,##0.0;[Red]#,##0.0">
                  <c:v>25.6952380952381</c:v>
                </c:pt>
                <c:pt idx="23" formatCode="#,##0.0;[Red]#,##0.0">
                  <c:v>26.17142857142857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公衆浴場!$A$12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公衆浴場!$B$12:$AQ$12</c:f>
              <c:numCache>
                <c:formatCode>General</c:formatCode>
                <c:ptCount val="24"/>
                <c:pt idx="0">
                  <c:v>18.3</c:v>
                </c:pt>
                <c:pt idx="1">
                  <c:v>19.3</c:v>
                </c:pt>
                <c:pt idx="2">
                  <c:v>18.7</c:v>
                </c:pt>
                <c:pt idx="3">
                  <c:v>15.7</c:v>
                </c:pt>
                <c:pt idx="4">
                  <c:v>15.8</c:v>
                </c:pt>
                <c:pt idx="5">
                  <c:v>15.5</c:v>
                </c:pt>
                <c:pt idx="6">
                  <c:v>14.6</c:v>
                </c:pt>
                <c:pt idx="7">
                  <c:v>14.7</c:v>
                </c:pt>
                <c:pt idx="8">
                  <c:v>16.2</c:v>
                </c:pt>
                <c:pt idx="9">
                  <c:v>16.3</c:v>
                </c:pt>
                <c:pt idx="10">
                  <c:v>15.9</c:v>
                </c:pt>
                <c:pt idx="11">
                  <c:v>15.4</c:v>
                </c:pt>
                <c:pt idx="12">
                  <c:v>14.8</c:v>
                </c:pt>
                <c:pt idx="13">
                  <c:v>15.5</c:v>
                </c:pt>
                <c:pt idx="14">
                  <c:v>15.5</c:v>
                </c:pt>
                <c:pt idx="15">
                  <c:v>17.2</c:v>
                </c:pt>
                <c:pt idx="16">
                  <c:v>16.3</c:v>
                </c:pt>
                <c:pt idx="17">
                  <c:v>16.3</c:v>
                </c:pt>
                <c:pt idx="18">
                  <c:v>19.1</c:v>
                </c:pt>
                <c:pt idx="19">
                  <c:v>18.7</c:v>
                </c:pt>
                <c:pt idx="20">
                  <c:v>20.3</c:v>
                </c:pt>
                <c:pt idx="21" formatCode="#,##0.0;[Red]#,##0.0">
                  <c:v>18.265625</c:v>
                </c:pt>
                <c:pt idx="22" formatCode="#,##0.0;[Red]#,##0.0">
                  <c:v>17.421875</c:v>
                </c:pt>
                <c:pt idx="23" formatCode="#,##0.0;[Red]#,##0.0">
                  <c:v>17.53125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248968"/>
        <c:axId val="-2031245960"/>
      </c:lineChart>
      <c:catAx>
        <c:axId val="-2031248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31245960"/>
        <c:crosses val="autoZero"/>
        <c:auto val="1"/>
        <c:lblAlgn val="ctr"/>
        <c:lblOffset val="100"/>
        <c:noMultiLvlLbl val="0"/>
      </c:catAx>
      <c:valAx>
        <c:axId val="-2031245960"/>
        <c:scaling>
          <c:orientation val="minMax"/>
          <c:min val="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248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766222106973281"/>
          <c:y val="0.0518944275293809"/>
          <c:w val="0.473393109098357"/>
          <c:h val="0.171037137148901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17910990954999"/>
          <c:y val="0.0888034972172314"/>
          <c:w val="0.951933613867933"/>
          <c:h val="0.76589768202244"/>
        </c:manualLayout>
      </c:layout>
      <c:lineChart>
        <c:grouping val="standard"/>
        <c:varyColors val="0"/>
        <c:ser>
          <c:idx val="1"/>
          <c:order val="0"/>
          <c:tx>
            <c:strRef>
              <c:f>公衆浴場!$A$63</c:f>
              <c:strCache>
                <c:ptCount val="1"/>
                <c:pt idx="0">
                  <c:v>売上高対前年比（％）</c:v>
                </c:pt>
              </c:strCache>
            </c:strRef>
          </c:tx>
          <c:marker>
            <c:symbol val="none"/>
          </c:marker>
          <c:cat>
            <c:strRef>
              <c:f>公衆浴場!$B$62:$AE$62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公衆浴場!$B$63:$AE$63</c:f>
              <c:numCache>
                <c:formatCode>General</c:formatCode>
                <c:ptCount val="12"/>
                <c:pt idx="0">
                  <c:v>95.0</c:v>
                </c:pt>
                <c:pt idx="1">
                  <c:v>98.9</c:v>
                </c:pt>
                <c:pt idx="2">
                  <c:v>96.5</c:v>
                </c:pt>
                <c:pt idx="3">
                  <c:v>97.3</c:v>
                </c:pt>
                <c:pt idx="4">
                  <c:v>96.8</c:v>
                </c:pt>
                <c:pt idx="5">
                  <c:v>98.5</c:v>
                </c:pt>
                <c:pt idx="6">
                  <c:v>99.0</c:v>
                </c:pt>
                <c:pt idx="7">
                  <c:v>95.5</c:v>
                </c:pt>
                <c:pt idx="8">
                  <c:v>96.9</c:v>
                </c:pt>
                <c:pt idx="9">
                  <c:v>103.2</c:v>
                </c:pt>
                <c:pt idx="10">
                  <c:v>105.4</c:v>
                </c:pt>
                <c:pt idx="11">
                  <c:v>104.8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公衆浴場!$A$64</c:f>
              <c:strCache>
                <c:ptCount val="1"/>
                <c:pt idx="0">
                  <c:v>入浴料前年比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公衆浴場!$B$62:$AE$62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公衆浴場!$B$64:$AE$64</c:f>
              <c:numCache>
                <c:formatCode>General</c:formatCode>
                <c:ptCount val="12"/>
                <c:pt idx="0">
                  <c:v>84.3</c:v>
                </c:pt>
                <c:pt idx="1">
                  <c:v>103.3</c:v>
                </c:pt>
                <c:pt idx="2">
                  <c:v>97.0</c:v>
                </c:pt>
                <c:pt idx="3">
                  <c:v>132.2</c:v>
                </c:pt>
                <c:pt idx="4">
                  <c:v>99.5</c:v>
                </c:pt>
                <c:pt idx="5">
                  <c:v>129.5</c:v>
                </c:pt>
                <c:pt idx="6">
                  <c:v>114.9</c:v>
                </c:pt>
                <c:pt idx="7">
                  <c:v>108.6</c:v>
                </c:pt>
                <c:pt idx="8">
                  <c:v>126.2</c:v>
                </c:pt>
                <c:pt idx="9">
                  <c:v>85.9</c:v>
                </c:pt>
                <c:pt idx="10">
                  <c:v>113.0</c:v>
                </c:pt>
                <c:pt idx="11">
                  <c:v>92.4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750600"/>
        <c:axId val="-2031206472"/>
      </c:lineChart>
      <c:catAx>
        <c:axId val="-2032750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31206472"/>
        <c:crosses val="autoZero"/>
        <c:auto val="1"/>
        <c:lblAlgn val="ctr"/>
        <c:lblOffset val="100"/>
        <c:noMultiLvlLbl val="0"/>
      </c:catAx>
      <c:valAx>
        <c:axId val="-2031206472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750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580327992617"/>
          <c:y val="0.0573904101036225"/>
          <c:w val="0.46122990918652"/>
          <c:h val="0.169474398319694"/>
        </c:manualLayout>
      </c:layout>
      <c:overlay val="0"/>
      <c:txPr>
        <a:bodyPr/>
        <a:lstStyle/>
        <a:p>
          <a:pPr>
            <a:defRPr sz="20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96618358022962"/>
          <c:y val="0.0985383968343298"/>
          <c:w val="0.880133858267717"/>
          <c:h val="0.686322471594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公衆浴場!$A$3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公衆浴場!$B$3:$AQ$3</c:f>
              <c:numCache>
                <c:formatCode>General</c:formatCode>
                <c:ptCount val="24"/>
                <c:pt idx="0">
                  <c:v>108.5</c:v>
                </c:pt>
                <c:pt idx="1">
                  <c:v>104.2</c:v>
                </c:pt>
                <c:pt idx="2">
                  <c:v>99.2</c:v>
                </c:pt>
                <c:pt idx="3">
                  <c:v>102.1</c:v>
                </c:pt>
                <c:pt idx="4">
                  <c:v>108.9</c:v>
                </c:pt>
                <c:pt idx="5">
                  <c:v>100.1</c:v>
                </c:pt>
                <c:pt idx="6">
                  <c:v>105.1</c:v>
                </c:pt>
                <c:pt idx="7">
                  <c:v>108.2</c:v>
                </c:pt>
                <c:pt idx="8">
                  <c:v>119.4</c:v>
                </c:pt>
                <c:pt idx="9">
                  <c:v>107.9</c:v>
                </c:pt>
                <c:pt idx="10">
                  <c:v>101.5</c:v>
                </c:pt>
                <c:pt idx="11">
                  <c:v>110.8</c:v>
                </c:pt>
                <c:pt idx="12">
                  <c:v>103.1</c:v>
                </c:pt>
                <c:pt idx="13">
                  <c:v>103.1</c:v>
                </c:pt>
                <c:pt idx="14">
                  <c:v>95.7</c:v>
                </c:pt>
                <c:pt idx="15">
                  <c:v>99.3</c:v>
                </c:pt>
                <c:pt idx="16">
                  <c:v>105.4</c:v>
                </c:pt>
                <c:pt idx="17">
                  <c:v>98.6</c:v>
                </c:pt>
                <c:pt idx="18">
                  <c:v>104.1</c:v>
                </c:pt>
                <c:pt idx="19">
                  <c:v>103.3</c:v>
                </c:pt>
                <c:pt idx="20">
                  <c:v>115.7</c:v>
                </c:pt>
                <c:pt idx="21" formatCode="#,##0.0;[Red]#,##0.0">
                  <c:v>111.3129770992366</c:v>
                </c:pt>
                <c:pt idx="22" formatCode="#,##0.0;[Red]#,##0.0">
                  <c:v>106.9618320610687</c:v>
                </c:pt>
                <c:pt idx="23" formatCode="#,##0.0;[Red]#,##0.0">
                  <c:v>116.1221374045802</c:v>
                </c:pt>
              </c:numCache>
            </c:numRef>
          </c:val>
        </c:ser>
        <c:ser>
          <c:idx val="3"/>
          <c:order val="1"/>
          <c:tx>
            <c:strRef>
              <c:f>公衆浴場!$A$6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公衆浴場!$B$6:$AQ$6</c:f>
              <c:numCache>
                <c:formatCode>General</c:formatCode>
                <c:ptCount val="24"/>
                <c:pt idx="0">
                  <c:v>34.1</c:v>
                </c:pt>
                <c:pt idx="1">
                  <c:v>34.8</c:v>
                </c:pt>
                <c:pt idx="2">
                  <c:v>31.7</c:v>
                </c:pt>
                <c:pt idx="3">
                  <c:v>31.8</c:v>
                </c:pt>
                <c:pt idx="4">
                  <c:v>30.1</c:v>
                </c:pt>
                <c:pt idx="5">
                  <c:v>30.5</c:v>
                </c:pt>
                <c:pt idx="6">
                  <c:v>30.8</c:v>
                </c:pt>
                <c:pt idx="7">
                  <c:v>33.4</c:v>
                </c:pt>
                <c:pt idx="8">
                  <c:v>34.1</c:v>
                </c:pt>
                <c:pt idx="9">
                  <c:v>33.4</c:v>
                </c:pt>
                <c:pt idx="10">
                  <c:v>31.4</c:v>
                </c:pt>
                <c:pt idx="11">
                  <c:v>33.6</c:v>
                </c:pt>
                <c:pt idx="12">
                  <c:v>29.8</c:v>
                </c:pt>
                <c:pt idx="13">
                  <c:v>31.5</c:v>
                </c:pt>
                <c:pt idx="14">
                  <c:v>28.2</c:v>
                </c:pt>
                <c:pt idx="15">
                  <c:v>30.5</c:v>
                </c:pt>
                <c:pt idx="16">
                  <c:v>29.2</c:v>
                </c:pt>
                <c:pt idx="17">
                  <c:v>29.4</c:v>
                </c:pt>
                <c:pt idx="18">
                  <c:v>25.9</c:v>
                </c:pt>
                <c:pt idx="19">
                  <c:v>28.1</c:v>
                </c:pt>
                <c:pt idx="20">
                  <c:v>29.9</c:v>
                </c:pt>
                <c:pt idx="21" formatCode="#,##0.0;[Red]#,##0.0">
                  <c:v>31.14615384615385</c:v>
                </c:pt>
                <c:pt idx="22" formatCode="#,##0.0;[Red]#,##0.0">
                  <c:v>29.03076923076923</c:v>
                </c:pt>
                <c:pt idx="23" formatCode="#,##0.0;[Red]#,##0.0">
                  <c:v>32.36923076923077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3171480"/>
        <c:axId val="-2033168472"/>
      </c:barChart>
      <c:catAx>
        <c:axId val="-2033171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33168472"/>
        <c:crosses val="autoZero"/>
        <c:auto val="1"/>
        <c:lblAlgn val="ctr"/>
        <c:lblOffset val="100"/>
        <c:noMultiLvlLbl val="0"/>
      </c:catAx>
      <c:valAx>
        <c:axId val="-2033168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ja-JP"/>
          </a:p>
        </c:txPr>
        <c:crossAx val="-2033171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781292772605302"/>
          <c:y val="0.0568551243798637"/>
          <c:w val="0.785958614899943"/>
          <c:h val="0.201901480625395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公衆浴場!$A$10</c:f>
              <c:strCache>
                <c:ptCount val="1"/>
                <c:pt idx="0">
                  <c:v>客単価（円）</c:v>
                </c:pt>
              </c:strCache>
            </c:strRef>
          </c:tx>
          <c:marker>
            <c:symbol val="none"/>
          </c:marker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公衆浴場!$B$10:$AQ$10</c:f>
              <c:numCache>
                <c:formatCode>General</c:formatCode>
                <c:ptCount val="24"/>
                <c:pt idx="0">
                  <c:v>386.6</c:v>
                </c:pt>
                <c:pt idx="1">
                  <c:v>372.4</c:v>
                </c:pt>
                <c:pt idx="2">
                  <c:v>372.4</c:v>
                </c:pt>
                <c:pt idx="3">
                  <c:v>379.5</c:v>
                </c:pt>
                <c:pt idx="4">
                  <c:v>385.3</c:v>
                </c:pt>
                <c:pt idx="5">
                  <c:v>383.7</c:v>
                </c:pt>
                <c:pt idx="6">
                  <c:v>394.7</c:v>
                </c:pt>
                <c:pt idx="7">
                  <c:v>397.3</c:v>
                </c:pt>
                <c:pt idx="8">
                  <c:v>400.7</c:v>
                </c:pt>
                <c:pt idx="9">
                  <c:v>389.6</c:v>
                </c:pt>
                <c:pt idx="10">
                  <c:v>392.5</c:v>
                </c:pt>
                <c:pt idx="11">
                  <c:v>393.2</c:v>
                </c:pt>
                <c:pt idx="12">
                  <c:v>391.9</c:v>
                </c:pt>
                <c:pt idx="13">
                  <c:v>386.4</c:v>
                </c:pt>
                <c:pt idx="14">
                  <c:v>386.7</c:v>
                </c:pt>
                <c:pt idx="15">
                  <c:v>381.7</c:v>
                </c:pt>
                <c:pt idx="16">
                  <c:v>383.0</c:v>
                </c:pt>
                <c:pt idx="17">
                  <c:v>379.7</c:v>
                </c:pt>
                <c:pt idx="18">
                  <c:v>392.9</c:v>
                </c:pt>
                <c:pt idx="19">
                  <c:v>386.7</c:v>
                </c:pt>
                <c:pt idx="20">
                  <c:v>395.2</c:v>
                </c:pt>
                <c:pt idx="21" formatCode="#,##0.0;[Red]#,##0.0">
                  <c:v>392.1259842519685</c:v>
                </c:pt>
                <c:pt idx="22" formatCode="#,##0.0;[Red]#,##0.0">
                  <c:v>399.2125984251969</c:v>
                </c:pt>
                <c:pt idx="23" formatCode="#,##0.0;[Red]#,##0.0">
                  <c:v>389.7637795275591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308728"/>
        <c:axId val="-2031305720"/>
      </c:lineChart>
      <c:catAx>
        <c:axId val="-20313087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305720"/>
        <c:crosses val="autoZero"/>
        <c:auto val="1"/>
        <c:lblAlgn val="ctr"/>
        <c:lblOffset val="100"/>
        <c:noMultiLvlLbl val="0"/>
      </c:catAx>
      <c:valAx>
        <c:axId val="-2031305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308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公衆浴場!$A$7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公衆浴場!$B$7:$AQ$7</c:f>
              <c:numCache>
                <c:formatCode>General</c:formatCode>
                <c:ptCount val="24"/>
                <c:pt idx="0">
                  <c:v>31.4</c:v>
                </c:pt>
                <c:pt idx="1">
                  <c:v>33.4</c:v>
                </c:pt>
                <c:pt idx="2">
                  <c:v>32.0</c:v>
                </c:pt>
                <c:pt idx="3">
                  <c:v>31.1</c:v>
                </c:pt>
                <c:pt idx="4">
                  <c:v>27.6</c:v>
                </c:pt>
                <c:pt idx="5">
                  <c:v>30.5</c:v>
                </c:pt>
                <c:pt idx="6">
                  <c:v>29.3</c:v>
                </c:pt>
                <c:pt idx="7">
                  <c:v>30.9</c:v>
                </c:pt>
                <c:pt idx="8">
                  <c:v>28.6</c:v>
                </c:pt>
                <c:pt idx="9">
                  <c:v>31.0</c:v>
                </c:pt>
                <c:pt idx="10">
                  <c:v>30.9</c:v>
                </c:pt>
                <c:pt idx="11">
                  <c:v>30.3</c:v>
                </c:pt>
                <c:pt idx="12">
                  <c:v>28.9</c:v>
                </c:pt>
                <c:pt idx="13">
                  <c:v>30.6</c:v>
                </c:pt>
                <c:pt idx="14">
                  <c:v>29.5</c:v>
                </c:pt>
                <c:pt idx="15">
                  <c:v>30.7</c:v>
                </c:pt>
                <c:pt idx="16">
                  <c:v>27.7</c:v>
                </c:pt>
                <c:pt idx="17">
                  <c:v>29.8</c:v>
                </c:pt>
                <c:pt idx="18">
                  <c:v>24.9</c:v>
                </c:pt>
                <c:pt idx="19">
                  <c:v>27.2</c:v>
                </c:pt>
                <c:pt idx="20">
                  <c:v>25.8</c:v>
                </c:pt>
                <c:pt idx="21">
                  <c:v>28.0</c:v>
                </c:pt>
                <c:pt idx="22">
                  <c:v>27.1</c:v>
                </c:pt>
                <c:pt idx="23">
                  <c:v>27.9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1279912"/>
        <c:axId val="-2031276904"/>
      </c:lineChart>
      <c:catAx>
        <c:axId val="-203127991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276904"/>
        <c:crosses val="autoZero"/>
        <c:auto val="1"/>
        <c:lblAlgn val="ctr"/>
        <c:lblOffset val="100"/>
        <c:noMultiLvlLbl val="0"/>
      </c:catAx>
      <c:valAx>
        <c:axId val="-2031276904"/>
        <c:scaling>
          <c:orientation val="minMax"/>
          <c:min val="2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1279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公衆浴場!$A$9</c:f>
              <c:strCache>
                <c:ptCount val="1"/>
                <c:pt idx="0">
                  <c:v>客数（前年比）</c:v>
                </c:pt>
              </c:strCache>
            </c:strRef>
          </c:tx>
          <c:marker>
            <c:symbol val="none"/>
          </c:marker>
          <c:cat>
            <c:strRef>
              <c:f>公衆浴場!$B$2:$AQ$2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公衆浴場!$B$9:$AQ$9</c:f>
              <c:numCache>
                <c:formatCode>General</c:formatCode>
                <c:ptCount val="24"/>
                <c:pt idx="0">
                  <c:v>120.3</c:v>
                </c:pt>
                <c:pt idx="1">
                  <c:v>119.9</c:v>
                </c:pt>
                <c:pt idx="2">
                  <c:v>116.9</c:v>
                </c:pt>
                <c:pt idx="3">
                  <c:v>112.1</c:v>
                </c:pt>
                <c:pt idx="4">
                  <c:v>116.8</c:v>
                </c:pt>
                <c:pt idx="5">
                  <c:v>115.1</c:v>
                </c:pt>
                <c:pt idx="6">
                  <c:v>110.9</c:v>
                </c:pt>
                <c:pt idx="7">
                  <c:v>115.3</c:v>
                </c:pt>
                <c:pt idx="8">
                  <c:v>114.4</c:v>
                </c:pt>
                <c:pt idx="9">
                  <c:v>93.4</c:v>
                </c:pt>
                <c:pt idx="10">
                  <c:v>95.1</c:v>
                </c:pt>
                <c:pt idx="11">
                  <c:v>93.7</c:v>
                </c:pt>
                <c:pt idx="12">
                  <c:v>95.2</c:v>
                </c:pt>
                <c:pt idx="13">
                  <c:v>95.5</c:v>
                </c:pt>
                <c:pt idx="14">
                  <c:v>93.5</c:v>
                </c:pt>
                <c:pt idx="15">
                  <c:v>97.8</c:v>
                </c:pt>
                <c:pt idx="16">
                  <c:v>97.3</c:v>
                </c:pt>
                <c:pt idx="17">
                  <c:v>100.9</c:v>
                </c:pt>
                <c:pt idx="18">
                  <c:v>99.4</c:v>
                </c:pt>
                <c:pt idx="19">
                  <c:v>96.6</c:v>
                </c:pt>
                <c:pt idx="20">
                  <c:v>96.3</c:v>
                </c:pt>
                <c:pt idx="21">
                  <c:v>103.8</c:v>
                </c:pt>
                <c:pt idx="22">
                  <c:v>103.9</c:v>
                </c:pt>
                <c:pt idx="23">
                  <c:v>104.7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752632"/>
        <c:axId val="-2031386664"/>
      </c:lineChart>
      <c:catAx>
        <c:axId val="-203275263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31386664"/>
        <c:crosses val="autoZero"/>
        <c:auto val="1"/>
        <c:lblAlgn val="ctr"/>
        <c:lblOffset val="100"/>
        <c:noMultiLvlLbl val="0"/>
      </c:catAx>
      <c:valAx>
        <c:axId val="-2031386664"/>
        <c:scaling>
          <c:orientation val="minMax"/>
          <c:min val="6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32752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26</xdr:row>
      <xdr:rowOff>38100</xdr:rowOff>
    </xdr:from>
    <xdr:to>
      <xdr:col>31</xdr:col>
      <xdr:colOff>304800</xdr:colOff>
      <xdr:row>36</xdr:row>
      <xdr:rowOff>88900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134028</xdr:colOff>
      <xdr:row>41</xdr:row>
      <xdr:rowOff>130629</xdr:rowOff>
    </xdr:from>
    <xdr:to>
      <xdr:col>42</xdr:col>
      <xdr:colOff>533400</xdr:colOff>
      <xdr:row>59</xdr:row>
      <xdr:rowOff>88900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629556</xdr:colOff>
      <xdr:row>50</xdr:row>
      <xdr:rowOff>10886</xdr:rowOff>
    </xdr:from>
    <xdr:to>
      <xdr:col>42</xdr:col>
      <xdr:colOff>127000</xdr:colOff>
      <xdr:row>50</xdr:row>
      <xdr:rowOff>38100</xdr:rowOff>
    </xdr:to>
    <xdr:cxnSp macro="">
      <xdr:nvCxnSpPr>
        <xdr:cNvPr id="4" name="直線コネクタ 3"/>
        <xdr:cNvCxnSpPr/>
      </xdr:nvCxnSpPr>
      <xdr:spPr>
        <a:xfrm>
          <a:off x="629556" y="10805886"/>
          <a:ext cx="16299544" cy="27214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208643</xdr:colOff>
      <xdr:row>12</xdr:row>
      <xdr:rowOff>29027</xdr:rowOff>
    </xdr:from>
    <xdr:to>
      <xdr:col>26</xdr:col>
      <xdr:colOff>152400</xdr:colOff>
      <xdr:row>25</xdr:row>
      <xdr:rowOff>38100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504369</xdr:colOff>
      <xdr:row>12</xdr:row>
      <xdr:rowOff>96155</xdr:rowOff>
    </xdr:from>
    <xdr:to>
      <xdr:col>42</xdr:col>
      <xdr:colOff>566056</xdr:colOff>
      <xdr:row>24</xdr:row>
      <xdr:rowOff>63498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281214</xdr:colOff>
      <xdr:row>12</xdr:row>
      <xdr:rowOff>72571</xdr:rowOff>
    </xdr:from>
    <xdr:to>
      <xdr:col>34</xdr:col>
      <xdr:colOff>393700</xdr:colOff>
      <xdr:row>25</xdr:row>
      <xdr:rowOff>50800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317500</xdr:colOff>
      <xdr:row>25</xdr:row>
      <xdr:rowOff>127000</xdr:rowOff>
    </xdr:from>
    <xdr:to>
      <xdr:col>42</xdr:col>
      <xdr:colOff>482600</xdr:colOff>
      <xdr:row>40</xdr:row>
      <xdr:rowOff>114300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139700</xdr:colOff>
      <xdr:row>32</xdr:row>
      <xdr:rowOff>127000</xdr:rowOff>
    </xdr:from>
    <xdr:to>
      <xdr:col>42</xdr:col>
      <xdr:colOff>228600</xdr:colOff>
      <xdr:row>32</xdr:row>
      <xdr:rowOff>127000</xdr:rowOff>
    </xdr:to>
    <xdr:cxnSp macro="">
      <xdr:nvCxnSpPr>
        <xdr:cNvPr id="9" name="直線コネクタ 8"/>
        <xdr:cNvCxnSpPr/>
      </xdr:nvCxnSpPr>
      <xdr:spPr>
        <a:xfrm>
          <a:off x="10210800" y="7035800"/>
          <a:ext cx="681990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4"/>
  <sheetViews>
    <sheetView tabSelected="1" view="pageBreakPreview" zoomScaleNormal="60" zoomScaleSheetLayoutView="100" zoomScalePageLayoutView="60" workbookViewId="0">
      <selection activeCell="AV15" sqref="AV15"/>
    </sheetView>
  </sheetViews>
  <sheetFormatPr baseColWidth="12" defaultColWidth="8.83203125" defaultRowHeight="17" x14ac:dyDescent="0"/>
  <cols>
    <col min="1" max="1" width="17.6640625" customWidth="1"/>
    <col min="2" max="2" width="9.6640625" hidden="1" customWidth="1"/>
    <col min="3" max="13" width="9" hidden="1" customWidth="1"/>
    <col min="14" max="19" width="0" hidden="1" customWidth="1"/>
    <col min="28" max="29" width="8.6640625" customWidth="1"/>
  </cols>
  <sheetData>
    <row r="1" spans="1:43">
      <c r="A1" s="1" t="s">
        <v>0</v>
      </c>
    </row>
    <row r="2" spans="1:43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19</v>
      </c>
      <c r="AG2" s="3" t="s">
        <v>20</v>
      </c>
      <c r="AH2" s="3" t="s">
        <v>21</v>
      </c>
      <c r="AI2" s="3" t="s">
        <v>31</v>
      </c>
      <c r="AJ2" s="3" t="s">
        <v>32</v>
      </c>
      <c r="AK2" s="3" t="s">
        <v>33</v>
      </c>
      <c r="AL2" s="3" t="s">
        <v>13</v>
      </c>
      <c r="AM2" s="3" t="s">
        <v>14</v>
      </c>
      <c r="AN2" s="3" t="s">
        <v>15</v>
      </c>
      <c r="AO2" s="3" t="s">
        <v>34</v>
      </c>
      <c r="AP2" s="3" t="s">
        <v>29</v>
      </c>
      <c r="AQ2" s="3" t="s">
        <v>30</v>
      </c>
    </row>
    <row r="3" spans="1:43">
      <c r="A3" s="2" t="s">
        <v>35</v>
      </c>
      <c r="B3" s="2">
        <v>93.9</v>
      </c>
      <c r="C3" s="2">
        <v>93.2</v>
      </c>
      <c r="D3" s="2">
        <v>103.5</v>
      </c>
      <c r="E3" s="2">
        <v>101.9</v>
      </c>
      <c r="F3" s="2">
        <v>97</v>
      </c>
      <c r="G3" s="2">
        <v>102.9</v>
      </c>
      <c r="H3" s="2">
        <v>94.6</v>
      </c>
      <c r="I3" s="2">
        <v>93</v>
      </c>
      <c r="J3" s="2">
        <v>91.9</v>
      </c>
      <c r="K3" s="2">
        <v>92</v>
      </c>
      <c r="L3" s="2">
        <v>96</v>
      </c>
      <c r="M3" s="2">
        <v>88</v>
      </c>
      <c r="N3" s="3">
        <v>92</v>
      </c>
      <c r="O3" s="3">
        <v>90</v>
      </c>
      <c r="P3" s="3">
        <v>103</v>
      </c>
      <c r="Q3" s="3">
        <v>110.3</v>
      </c>
      <c r="R3" s="3">
        <v>103.4</v>
      </c>
      <c r="S3" s="3">
        <v>113.7</v>
      </c>
      <c r="T3" s="3">
        <v>108.5</v>
      </c>
      <c r="U3" s="3">
        <v>104.2</v>
      </c>
      <c r="V3" s="3">
        <v>99.2</v>
      </c>
      <c r="W3" s="3">
        <v>102.1</v>
      </c>
      <c r="X3" s="3">
        <v>108.9</v>
      </c>
      <c r="Y3" s="3">
        <v>100.1</v>
      </c>
      <c r="Z3" s="3">
        <v>105.1</v>
      </c>
      <c r="AA3" s="3">
        <v>108.2</v>
      </c>
      <c r="AB3" s="3">
        <v>119.4</v>
      </c>
      <c r="AC3" s="3">
        <v>107.9</v>
      </c>
      <c r="AD3" s="3">
        <v>101.5</v>
      </c>
      <c r="AE3" s="3">
        <v>110.8</v>
      </c>
      <c r="AF3" s="3">
        <v>103.1</v>
      </c>
      <c r="AG3" s="3">
        <v>103.1</v>
      </c>
      <c r="AH3" s="3">
        <v>95.7</v>
      </c>
      <c r="AI3" s="3">
        <v>99.3</v>
      </c>
      <c r="AJ3" s="3">
        <v>105.4</v>
      </c>
      <c r="AK3" s="3">
        <v>98.6</v>
      </c>
      <c r="AL3" s="2">
        <v>104.1</v>
      </c>
      <c r="AM3" s="2">
        <v>103.3</v>
      </c>
      <c r="AN3" s="2">
        <v>115.7</v>
      </c>
      <c r="AO3" s="4">
        <v>111.31297709923665</v>
      </c>
      <c r="AP3" s="4">
        <v>106.96183206106871</v>
      </c>
      <c r="AQ3" s="4">
        <v>116.12213740458016</v>
      </c>
    </row>
    <row r="4" spans="1:43">
      <c r="A4" s="2" t="s">
        <v>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>
        <f>ROUND(N3/B3*100,1)</f>
        <v>98</v>
      </c>
      <c r="O4" s="3">
        <f>ROUND(O3/C3*100,1)</f>
        <v>96.6</v>
      </c>
      <c r="P4" s="3">
        <f>ROUND(P3/D3*100,1)</f>
        <v>99.5</v>
      </c>
      <c r="Q4" s="3">
        <f>ROUND(Q3/E3*100,1)</f>
        <v>108.2</v>
      </c>
      <c r="R4" s="3">
        <f>ROUND(P3/F3*100,1)</f>
        <v>106.2</v>
      </c>
      <c r="S4" s="3">
        <f>ROUND(S3/G3*100,1)</f>
        <v>110.5</v>
      </c>
      <c r="T4" s="3">
        <f>ROUND(T3/H3*100,1)</f>
        <v>114.7</v>
      </c>
      <c r="U4" s="3">
        <f>ROUND(U3/I3*100,1)</f>
        <v>112</v>
      </c>
      <c r="V4" s="3">
        <f>ROUND(V3/J3*100,1)</f>
        <v>107.9</v>
      </c>
      <c r="W4" s="3">
        <f>ROUND(W3/K3*100,1)</f>
        <v>111</v>
      </c>
      <c r="X4" s="3">
        <f>ROUND(X3/J3*100,1)</f>
        <v>118.5</v>
      </c>
      <c r="Y4" s="3">
        <f>ROUND(Y3/M3*100,1)</f>
        <v>113.8</v>
      </c>
      <c r="Z4" s="3">
        <f>ROUND(Z3/N3*100,1)</f>
        <v>114.2</v>
      </c>
      <c r="AA4" s="3">
        <f>ROUND(AA3/O3*100,1)</f>
        <v>120.2</v>
      </c>
      <c r="AB4" s="3">
        <f>ROUND(AB3/P3*100,1)</f>
        <v>115.9</v>
      </c>
      <c r="AC4" s="3">
        <f t="shared" ref="AC4:AQ4" si="0">ROUND(AC3/Q3*100,1)</f>
        <v>97.8</v>
      </c>
      <c r="AD4" s="3">
        <f t="shared" si="0"/>
        <v>98.2</v>
      </c>
      <c r="AE4" s="3">
        <f t="shared" si="0"/>
        <v>97.4</v>
      </c>
      <c r="AF4" s="3">
        <f t="shared" si="0"/>
        <v>95</v>
      </c>
      <c r="AG4" s="3">
        <f t="shared" si="0"/>
        <v>98.9</v>
      </c>
      <c r="AH4" s="3">
        <f t="shared" si="0"/>
        <v>96.5</v>
      </c>
      <c r="AI4" s="3">
        <f t="shared" si="0"/>
        <v>97.3</v>
      </c>
      <c r="AJ4" s="3">
        <f t="shared" si="0"/>
        <v>96.8</v>
      </c>
      <c r="AK4" s="3">
        <f t="shared" si="0"/>
        <v>98.5</v>
      </c>
      <c r="AL4" s="3">
        <f t="shared" si="0"/>
        <v>99</v>
      </c>
      <c r="AM4" s="3">
        <f t="shared" si="0"/>
        <v>95.5</v>
      </c>
      <c r="AN4" s="3">
        <f t="shared" si="0"/>
        <v>96.9</v>
      </c>
      <c r="AO4" s="3">
        <f t="shared" si="0"/>
        <v>103.2</v>
      </c>
      <c r="AP4" s="3">
        <f t="shared" si="0"/>
        <v>105.4</v>
      </c>
      <c r="AQ4" s="3">
        <f t="shared" si="0"/>
        <v>104.8</v>
      </c>
    </row>
    <row r="5" spans="1:43">
      <c r="A5" s="2" t="s">
        <v>37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  <c r="P5" s="3"/>
      <c r="Q5" s="2">
        <v>113.4</v>
      </c>
      <c r="R5" s="2">
        <v>103.9</v>
      </c>
      <c r="S5" s="2">
        <v>122.5</v>
      </c>
      <c r="T5" s="2">
        <v>124.2</v>
      </c>
      <c r="U5" s="2">
        <v>110.2</v>
      </c>
      <c r="V5" s="2">
        <v>107.6</v>
      </c>
      <c r="W5" s="2">
        <v>96</v>
      </c>
      <c r="X5" s="2">
        <v>135</v>
      </c>
      <c r="Y5" s="2">
        <v>84</v>
      </c>
      <c r="Z5" s="2">
        <v>100</v>
      </c>
      <c r="AA5" s="2">
        <v>91.6</v>
      </c>
      <c r="AB5" s="2">
        <v>78.8</v>
      </c>
      <c r="AC5" s="3">
        <v>102.6</v>
      </c>
      <c r="AD5" s="3">
        <v>95.7</v>
      </c>
      <c r="AE5" s="3">
        <v>94.4</v>
      </c>
      <c r="AF5" s="2">
        <v>84.3</v>
      </c>
      <c r="AG5" s="2">
        <v>103.3</v>
      </c>
      <c r="AH5" s="2">
        <v>97</v>
      </c>
      <c r="AI5" s="3">
        <v>132.19999999999999</v>
      </c>
      <c r="AJ5" s="3">
        <v>99.5</v>
      </c>
      <c r="AK5" s="3">
        <v>129.5</v>
      </c>
      <c r="AL5" s="3">
        <v>114.9</v>
      </c>
      <c r="AM5" s="3">
        <v>108.6</v>
      </c>
      <c r="AN5" s="3">
        <v>126.2</v>
      </c>
      <c r="AO5" s="3">
        <v>85.9</v>
      </c>
      <c r="AP5" s="3">
        <v>113</v>
      </c>
      <c r="AQ5" s="3">
        <v>92.4</v>
      </c>
    </row>
    <row r="6" spans="1:43">
      <c r="A6" s="2" t="s">
        <v>38</v>
      </c>
      <c r="B6" s="2">
        <v>29</v>
      </c>
      <c r="C6" s="2">
        <v>30.1</v>
      </c>
      <c r="D6" s="2">
        <v>32.5</v>
      </c>
      <c r="E6" s="2">
        <v>32.6</v>
      </c>
      <c r="F6" s="2">
        <v>30.8</v>
      </c>
      <c r="G6" s="2">
        <v>32.1</v>
      </c>
      <c r="H6" s="2">
        <v>28.2</v>
      </c>
      <c r="I6" s="2">
        <v>27.9</v>
      </c>
      <c r="J6" s="2">
        <v>25.5</v>
      </c>
      <c r="K6" s="2">
        <v>24</v>
      </c>
      <c r="L6" s="2">
        <v>25</v>
      </c>
      <c r="M6" s="2">
        <v>24</v>
      </c>
      <c r="N6" s="3">
        <v>27.6</v>
      </c>
      <c r="O6" s="3">
        <v>27.5</v>
      </c>
      <c r="P6" s="3">
        <v>31.5</v>
      </c>
      <c r="Q6" s="3">
        <v>35.6</v>
      </c>
      <c r="R6" s="3">
        <v>33.5</v>
      </c>
      <c r="S6" s="3">
        <v>35.700000000000003</v>
      </c>
      <c r="T6" s="3">
        <v>34.1</v>
      </c>
      <c r="U6" s="3">
        <v>34.799999999999997</v>
      </c>
      <c r="V6" s="3">
        <v>31.7</v>
      </c>
      <c r="W6" s="3">
        <v>31.8</v>
      </c>
      <c r="X6" s="3">
        <v>30.1</v>
      </c>
      <c r="Y6" s="3">
        <v>30.5</v>
      </c>
      <c r="Z6" s="3">
        <v>30.8</v>
      </c>
      <c r="AA6" s="3">
        <v>33.4</v>
      </c>
      <c r="AB6" s="3">
        <v>34.1</v>
      </c>
      <c r="AC6" s="3">
        <v>33.4</v>
      </c>
      <c r="AD6" s="3">
        <v>31.4</v>
      </c>
      <c r="AE6" s="3">
        <v>33.6</v>
      </c>
      <c r="AF6" s="3">
        <v>29.8</v>
      </c>
      <c r="AG6" s="3">
        <v>31.5</v>
      </c>
      <c r="AH6" s="3">
        <v>28.2</v>
      </c>
      <c r="AI6" s="3">
        <v>30.5</v>
      </c>
      <c r="AJ6" s="3">
        <v>29.2</v>
      </c>
      <c r="AK6" s="3">
        <v>29.4</v>
      </c>
      <c r="AL6" s="2">
        <v>25.9</v>
      </c>
      <c r="AM6" s="2">
        <v>28.1</v>
      </c>
      <c r="AN6" s="2">
        <v>29.9</v>
      </c>
      <c r="AO6" s="4">
        <v>31.146153846153847</v>
      </c>
      <c r="AP6" s="4">
        <v>29.030769230769231</v>
      </c>
      <c r="AQ6" s="4">
        <v>32.369230769230768</v>
      </c>
    </row>
    <row r="7" spans="1:43">
      <c r="A7" s="2" t="s">
        <v>39</v>
      </c>
      <c r="B7" s="2">
        <f t="shared" ref="B7:AQ7" si="1">ROUND(B6/B3*100,1)</f>
        <v>30.9</v>
      </c>
      <c r="C7" s="2">
        <f t="shared" si="1"/>
        <v>32.299999999999997</v>
      </c>
      <c r="D7" s="2">
        <f t="shared" si="1"/>
        <v>31.4</v>
      </c>
      <c r="E7" s="2">
        <f t="shared" si="1"/>
        <v>32</v>
      </c>
      <c r="F7" s="2">
        <f t="shared" si="1"/>
        <v>31.8</v>
      </c>
      <c r="G7" s="2">
        <f t="shared" si="1"/>
        <v>31.2</v>
      </c>
      <c r="H7" s="2">
        <f t="shared" si="1"/>
        <v>29.8</v>
      </c>
      <c r="I7" s="2">
        <f t="shared" si="1"/>
        <v>30</v>
      </c>
      <c r="J7" s="2">
        <f t="shared" si="1"/>
        <v>27.7</v>
      </c>
      <c r="K7" s="2">
        <f t="shared" si="1"/>
        <v>26.1</v>
      </c>
      <c r="L7" s="2">
        <f t="shared" si="1"/>
        <v>26</v>
      </c>
      <c r="M7" s="2">
        <f t="shared" si="1"/>
        <v>27.3</v>
      </c>
      <c r="N7" s="2">
        <f t="shared" si="1"/>
        <v>30</v>
      </c>
      <c r="O7" s="2">
        <f t="shared" si="1"/>
        <v>30.6</v>
      </c>
      <c r="P7" s="2">
        <f t="shared" si="1"/>
        <v>30.6</v>
      </c>
      <c r="Q7" s="3">
        <f t="shared" si="1"/>
        <v>32.299999999999997</v>
      </c>
      <c r="R7" s="3">
        <f t="shared" si="1"/>
        <v>32.4</v>
      </c>
      <c r="S7" s="3">
        <f t="shared" si="1"/>
        <v>31.4</v>
      </c>
      <c r="T7" s="3">
        <f t="shared" si="1"/>
        <v>31.4</v>
      </c>
      <c r="U7" s="3">
        <f t="shared" si="1"/>
        <v>33.4</v>
      </c>
      <c r="V7" s="3">
        <f t="shared" si="1"/>
        <v>32</v>
      </c>
      <c r="W7" s="3">
        <f t="shared" si="1"/>
        <v>31.1</v>
      </c>
      <c r="X7" s="3">
        <f t="shared" si="1"/>
        <v>27.6</v>
      </c>
      <c r="Y7" s="3">
        <f t="shared" si="1"/>
        <v>30.5</v>
      </c>
      <c r="Z7" s="3">
        <f t="shared" si="1"/>
        <v>29.3</v>
      </c>
      <c r="AA7" s="2">
        <f t="shared" si="1"/>
        <v>30.9</v>
      </c>
      <c r="AB7" s="2">
        <f t="shared" si="1"/>
        <v>28.6</v>
      </c>
      <c r="AC7" s="2">
        <f t="shared" si="1"/>
        <v>31</v>
      </c>
      <c r="AD7" s="2">
        <f t="shared" si="1"/>
        <v>30.9</v>
      </c>
      <c r="AE7" s="2">
        <f t="shared" si="1"/>
        <v>30.3</v>
      </c>
      <c r="AF7" s="2">
        <f t="shared" si="1"/>
        <v>28.9</v>
      </c>
      <c r="AG7" s="2">
        <f t="shared" si="1"/>
        <v>30.6</v>
      </c>
      <c r="AH7" s="2">
        <f t="shared" si="1"/>
        <v>29.5</v>
      </c>
      <c r="AI7" s="2">
        <f t="shared" si="1"/>
        <v>30.7</v>
      </c>
      <c r="AJ7" s="2">
        <f t="shared" si="1"/>
        <v>27.7</v>
      </c>
      <c r="AK7" s="2">
        <f t="shared" si="1"/>
        <v>29.8</v>
      </c>
      <c r="AL7" s="2">
        <f t="shared" si="1"/>
        <v>24.9</v>
      </c>
      <c r="AM7" s="2">
        <f t="shared" si="1"/>
        <v>27.2</v>
      </c>
      <c r="AN7" s="2">
        <f t="shared" si="1"/>
        <v>25.8</v>
      </c>
      <c r="AO7" s="3">
        <f t="shared" si="1"/>
        <v>28</v>
      </c>
      <c r="AP7" s="3">
        <f t="shared" si="1"/>
        <v>27.1</v>
      </c>
      <c r="AQ7" s="3">
        <f t="shared" si="1"/>
        <v>27.9</v>
      </c>
    </row>
    <row r="8" spans="1:43">
      <c r="A8" s="2" t="s">
        <v>40</v>
      </c>
      <c r="B8" s="5">
        <v>2251</v>
      </c>
      <c r="C8" s="5">
        <v>2249</v>
      </c>
      <c r="D8" s="5">
        <v>2484</v>
      </c>
      <c r="E8" s="5">
        <v>2350</v>
      </c>
      <c r="F8" s="5">
        <v>2193</v>
      </c>
      <c r="G8" s="5">
        <v>2396</v>
      </c>
      <c r="H8" s="5">
        <v>2147</v>
      </c>
      <c r="I8" s="5">
        <v>2181</v>
      </c>
      <c r="J8" s="5">
        <v>2110</v>
      </c>
      <c r="K8" s="6">
        <v>2194</v>
      </c>
      <c r="L8" s="6">
        <v>2241</v>
      </c>
      <c r="M8" s="6">
        <v>2107</v>
      </c>
      <c r="N8" s="6">
        <v>2249</v>
      </c>
      <c r="O8" s="6">
        <v>2235</v>
      </c>
      <c r="P8" s="6">
        <v>2503</v>
      </c>
      <c r="Q8" s="6">
        <v>2782</v>
      </c>
      <c r="R8" s="6">
        <v>2566</v>
      </c>
      <c r="S8" s="6">
        <v>2794</v>
      </c>
      <c r="T8" s="6">
        <v>2583</v>
      </c>
      <c r="U8" s="6">
        <v>2616</v>
      </c>
      <c r="V8" s="6">
        <v>2466</v>
      </c>
      <c r="W8" s="6">
        <v>2460.3000000000002</v>
      </c>
      <c r="X8" s="6">
        <v>2617.5</v>
      </c>
      <c r="Y8" s="6">
        <v>2425</v>
      </c>
      <c r="Z8" s="6">
        <v>2495</v>
      </c>
      <c r="AA8" s="6">
        <v>2577</v>
      </c>
      <c r="AB8" s="6">
        <v>2863</v>
      </c>
      <c r="AC8" s="6">
        <v>2597</v>
      </c>
      <c r="AD8" s="6">
        <v>2439</v>
      </c>
      <c r="AE8" s="6">
        <v>2619</v>
      </c>
      <c r="AF8" s="7">
        <v>2460</v>
      </c>
      <c r="AG8" s="7">
        <v>2498</v>
      </c>
      <c r="AH8" s="7">
        <v>2306</v>
      </c>
      <c r="AI8" s="6">
        <v>2405.9</v>
      </c>
      <c r="AJ8" s="6">
        <v>2548.1</v>
      </c>
      <c r="AK8" s="6">
        <v>2446.4</v>
      </c>
      <c r="AL8" s="6">
        <v>2480.5</v>
      </c>
      <c r="AM8" s="6">
        <v>2489.9</v>
      </c>
      <c r="AN8" s="6">
        <v>2757</v>
      </c>
      <c r="AO8" s="8">
        <v>2694.9448818897636</v>
      </c>
      <c r="AP8" s="8">
        <v>2534.8425196850394</v>
      </c>
      <c r="AQ8" s="8">
        <v>2743.3070866141734</v>
      </c>
    </row>
    <row r="9" spans="1:43">
      <c r="A9" s="2" t="s">
        <v>41</v>
      </c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6"/>
      <c r="O9" s="6"/>
      <c r="P9" s="6"/>
      <c r="Q9" s="6">
        <f>ROUND(Q8/E8*100,1)</f>
        <v>118.4</v>
      </c>
      <c r="R9" s="6">
        <f t="shared" ref="R9:AQ9" si="2">ROUND(R8/F8*100,1)</f>
        <v>117</v>
      </c>
      <c r="S9" s="6">
        <f t="shared" si="2"/>
        <v>116.6</v>
      </c>
      <c r="T9" s="6">
        <f t="shared" si="2"/>
        <v>120.3</v>
      </c>
      <c r="U9" s="6">
        <f t="shared" si="2"/>
        <v>119.9</v>
      </c>
      <c r="V9" s="6">
        <f t="shared" si="2"/>
        <v>116.9</v>
      </c>
      <c r="W9" s="6">
        <f t="shared" si="2"/>
        <v>112.1</v>
      </c>
      <c r="X9" s="6">
        <f t="shared" si="2"/>
        <v>116.8</v>
      </c>
      <c r="Y9" s="6">
        <f t="shared" si="2"/>
        <v>115.1</v>
      </c>
      <c r="Z9" s="6">
        <f t="shared" si="2"/>
        <v>110.9</v>
      </c>
      <c r="AA9" s="6">
        <f t="shared" si="2"/>
        <v>115.3</v>
      </c>
      <c r="AB9" s="6">
        <f t="shared" si="2"/>
        <v>114.4</v>
      </c>
      <c r="AC9" s="6">
        <f t="shared" si="2"/>
        <v>93.4</v>
      </c>
      <c r="AD9" s="6">
        <f t="shared" si="2"/>
        <v>95.1</v>
      </c>
      <c r="AE9" s="6">
        <f t="shared" si="2"/>
        <v>93.7</v>
      </c>
      <c r="AF9" s="6">
        <f t="shared" si="2"/>
        <v>95.2</v>
      </c>
      <c r="AG9" s="6">
        <f t="shared" si="2"/>
        <v>95.5</v>
      </c>
      <c r="AH9" s="6">
        <f t="shared" si="2"/>
        <v>93.5</v>
      </c>
      <c r="AI9" s="6">
        <f t="shared" si="2"/>
        <v>97.8</v>
      </c>
      <c r="AJ9" s="6">
        <f t="shared" si="2"/>
        <v>97.3</v>
      </c>
      <c r="AK9" s="6">
        <f t="shared" si="2"/>
        <v>100.9</v>
      </c>
      <c r="AL9" s="6">
        <f t="shared" si="2"/>
        <v>99.4</v>
      </c>
      <c r="AM9" s="6">
        <f t="shared" si="2"/>
        <v>96.6</v>
      </c>
      <c r="AN9" s="6">
        <f t="shared" si="2"/>
        <v>96.3</v>
      </c>
      <c r="AO9" s="7">
        <f t="shared" si="2"/>
        <v>103.8</v>
      </c>
      <c r="AP9" s="7">
        <f t="shared" si="2"/>
        <v>103.9</v>
      </c>
      <c r="AQ9" s="7">
        <f t="shared" si="2"/>
        <v>104.7</v>
      </c>
    </row>
    <row r="10" spans="1:43">
      <c r="A10" s="2" t="s">
        <v>42</v>
      </c>
      <c r="B10" s="2">
        <v>375</v>
      </c>
      <c r="C10" s="2">
        <v>372</v>
      </c>
      <c r="D10" s="2">
        <v>375</v>
      </c>
      <c r="E10" s="2">
        <v>375</v>
      </c>
      <c r="F10" s="2">
        <v>384</v>
      </c>
      <c r="G10" s="2">
        <v>379</v>
      </c>
      <c r="H10" s="2">
        <v>395</v>
      </c>
      <c r="I10" s="2">
        <v>384</v>
      </c>
      <c r="J10" s="2">
        <v>390</v>
      </c>
      <c r="K10" s="2">
        <v>387</v>
      </c>
      <c r="L10" s="2">
        <v>393</v>
      </c>
      <c r="M10" s="2">
        <v>386</v>
      </c>
      <c r="N10" s="3">
        <v>372.6</v>
      </c>
      <c r="O10" s="3">
        <v>372.2</v>
      </c>
      <c r="P10" s="3">
        <v>373.1</v>
      </c>
      <c r="Q10" s="3">
        <v>377.1</v>
      </c>
      <c r="R10" s="3">
        <v>384.8</v>
      </c>
      <c r="S10" s="3">
        <v>383.8</v>
      </c>
      <c r="T10" s="3">
        <v>386.6</v>
      </c>
      <c r="U10" s="3">
        <v>372.4</v>
      </c>
      <c r="V10" s="3">
        <v>372.4</v>
      </c>
      <c r="W10" s="3">
        <v>379.5</v>
      </c>
      <c r="X10" s="3">
        <v>385.3</v>
      </c>
      <c r="Y10" s="3">
        <v>383.7</v>
      </c>
      <c r="Z10" s="3">
        <v>394.7</v>
      </c>
      <c r="AA10" s="3">
        <v>397.3</v>
      </c>
      <c r="AB10" s="3">
        <v>400.7</v>
      </c>
      <c r="AC10" s="3">
        <v>389.6</v>
      </c>
      <c r="AD10" s="3">
        <v>392.5</v>
      </c>
      <c r="AE10" s="3">
        <v>393.2</v>
      </c>
      <c r="AF10" s="3">
        <v>391.9</v>
      </c>
      <c r="AG10" s="3">
        <v>386.4</v>
      </c>
      <c r="AH10" s="3">
        <v>386.7</v>
      </c>
      <c r="AI10" s="7">
        <v>381.7</v>
      </c>
      <c r="AJ10" s="7">
        <v>383</v>
      </c>
      <c r="AK10" s="7">
        <v>379.7</v>
      </c>
      <c r="AL10" s="2">
        <v>392.9</v>
      </c>
      <c r="AM10" s="2">
        <v>386.7</v>
      </c>
      <c r="AN10" s="2">
        <v>395.2</v>
      </c>
      <c r="AO10" s="8">
        <v>392.12598425196853</v>
      </c>
      <c r="AP10" s="8">
        <v>399.21259842519686</v>
      </c>
      <c r="AQ10" s="8">
        <v>389.76377952755905</v>
      </c>
    </row>
    <row r="11" spans="1:43">
      <c r="A11" s="2" t="s">
        <v>43</v>
      </c>
      <c r="B11" s="2">
        <v>25</v>
      </c>
      <c r="C11" s="2">
        <v>25</v>
      </c>
      <c r="D11" s="2">
        <v>26</v>
      </c>
      <c r="E11" s="2">
        <v>23</v>
      </c>
      <c r="F11" s="2">
        <v>22</v>
      </c>
      <c r="G11" s="2">
        <v>22</v>
      </c>
      <c r="H11" s="2">
        <v>25</v>
      </c>
      <c r="I11" s="2">
        <v>25</v>
      </c>
      <c r="J11" s="2">
        <v>25</v>
      </c>
      <c r="K11" s="2">
        <v>26</v>
      </c>
      <c r="L11" s="2">
        <v>26</v>
      </c>
      <c r="M11" s="2">
        <v>26</v>
      </c>
      <c r="N11" s="3">
        <v>24.8</v>
      </c>
      <c r="O11" s="3">
        <v>24.8</v>
      </c>
      <c r="P11" s="3">
        <v>27.2</v>
      </c>
      <c r="Q11" s="3">
        <v>26.5</v>
      </c>
      <c r="R11" s="3">
        <v>26.3</v>
      </c>
      <c r="S11" s="3">
        <v>26.3</v>
      </c>
      <c r="T11" s="3">
        <v>24.1</v>
      </c>
      <c r="U11" s="3">
        <v>24.2</v>
      </c>
      <c r="V11" s="3">
        <v>23.8</v>
      </c>
      <c r="W11" s="3">
        <v>24.4</v>
      </c>
      <c r="X11" s="3">
        <v>23</v>
      </c>
      <c r="Y11" s="3">
        <v>22.7</v>
      </c>
      <c r="Z11" s="3">
        <v>25.5</v>
      </c>
      <c r="AA11" s="3">
        <v>25.6</v>
      </c>
      <c r="AB11" s="3">
        <v>28.5</v>
      </c>
      <c r="AC11" s="3">
        <v>26</v>
      </c>
      <c r="AD11" s="3">
        <v>26.1</v>
      </c>
      <c r="AE11" s="3">
        <v>26</v>
      </c>
      <c r="AF11" s="3">
        <v>21.9</v>
      </c>
      <c r="AG11" s="3">
        <v>22.3</v>
      </c>
      <c r="AH11" s="3">
        <v>22.3</v>
      </c>
      <c r="AI11" s="7">
        <v>25.7</v>
      </c>
      <c r="AJ11" s="7">
        <v>23.8</v>
      </c>
      <c r="AK11" s="7">
        <v>24.1</v>
      </c>
      <c r="AL11" s="2">
        <v>24.7</v>
      </c>
      <c r="AM11" s="2">
        <v>24.4</v>
      </c>
      <c r="AN11" s="2">
        <v>26.6</v>
      </c>
      <c r="AO11" s="8">
        <v>25.657142857142858</v>
      </c>
      <c r="AP11" s="8">
        <v>25.695238095238096</v>
      </c>
      <c r="AQ11" s="8">
        <v>26.171428571428571</v>
      </c>
    </row>
    <row r="12" spans="1:43">
      <c r="A12" s="2" t="s">
        <v>44</v>
      </c>
      <c r="B12" s="2">
        <v>11</v>
      </c>
      <c r="C12" s="2">
        <v>11</v>
      </c>
      <c r="D12" s="2">
        <v>13</v>
      </c>
      <c r="E12" s="2">
        <v>10</v>
      </c>
      <c r="F12" s="2">
        <v>10</v>
      </c>
      <c r="G12" s="2">
        <v>10</v>
      </c>
      <c r="H12" s="2">
        <v>11</v>
      </c>
      <c r="I12" s="2">
        <v>11</v>
      </c>
      <c r="J12" s="2">
        <v>11</v>
      </c>
      <c r="K12" s="2">
        <v>10</v>
      </c>
      <c r="L12" s="2">
        <v>10</v>
      </c>
      <c r="M12" s="2">
        <v>9</v>
      </c>
      <c r="N12" s="3">
        <v>8.6999999999999993</v>
      </c>
      <c r="O12" s="3">
        <v>8.6</v>
      </c>
      <c r="P12" s="3">
        <v>9.1999999999999993</v>
      </c>
      <c r="Q12" s="3">
        <v>17.5</v>
      </c>
      <c r="R12" s="3">
        <v>17</v>
      </c>
      <c r="S12" s="3">
        <v>16.899999999999999</v>
      </c>
      <c r="T12" s="3">
        <v>18.3</v>
      </c>
      <c r="U12" s="3">
        <v>19.3</v>
      </c>
      <c r="V12" s="3">
        <v>18.7</v>
      </c>
      <c r="W12" s="3">
        <v>15.7</v>
      </c>
      <c r="X12" s="3">
        <v>15.8</v>
      </c>
      <c r="Y12" s="3">
        <v>15.5</v>
      </c>
      <c r="Z12" s="3">
        <v>14.6</v>
      </c>
      <c r="AA12" s="3">
        <v>14.7</v>
      </c>
      <c r="AB12" s="3">
        <v>16.2</v>
      </c>
      <c r="AC12" s="3">
        <v>16.3</v>
      </c>
      <c r="AD12" s="3">
        <v>15.9</v>
      </c>
      <c r="AE12" s="3">
        <v>15.4</v>
      </c>
      <c r="AF12" s="3">
        <v>14.8</v>
      </c>
      <c r="AG12" s="3">
        <v>15.5</v>
      </c>
      <c r="AH12" s="3">
        <v>15.5</v>
      </c>
      <c r="AI12" s="7">
        <v>17.2</v>
      </c>
      <c r="AJ12" s="7">
        <v>16.3</v>
      </c>
      <c r="AK12" s="7">
        <v>16.3</v>
      </c>
      <c r="AL12" s="2">
        <v>19.100000000000001</v>
      </c>
      <c r="AM12" s="2">
        <v>18.7</v>
      </c>
      <c r="AN12" s="2">
        <v>20.3</v>
      </c>
      <c r="AO12" s="8">
        <v>18.265625</v>
      </c>
      <c r="AP12" s="8">
        <v>17.421875</v>
      </c>
      <c r="AQ12" s="8">
        <v>17.53125</v>
      </c>
    </row>
    <row r="38" spans="1:1">
      <c r="A38" t="s">
        <v>45</v>
      </c>
    </row>
    <row r="39" spans="1:1">
      <c r="A39" t="s">
        <v>46</v>
      </c>
    </row>
    <row r="40" spans="1:1">
      <c r="A40" t="s">
        <v>47</v>
      </c>
    </row>
    <row r="62" spans="1:31">
      <c r="A62" s="2"/>
      <c r="B62" s="2" t="str">
        <f t="shared" ref="B62:M62" si="3">N2</f>
        <v>10月</v>
      </c>
      <c r="C62" s="2" t="str">
        <f t="shared" si="3"/>
        <v>11月</v>
      </c>
      <c r="D62" s="2" t="str">
        <f t="shared" si="3"/>
        <v>12月</v>
      </c>
      <c r="E62" s="2" t="str">
        <f t="shared" si="3"/>
        <v>26.１月</v>
      </c>
      <c r="F62" s="2" t="str">
        <f t="shared" si="3"/>
        <v>２月</v>
      </c>
      <c r="G62" s="2" t="str">
        <f t="shared" si="3"/>
        <v>３月</v>
      </c>
      <c r="H62" s="2" t="str">
        <f t="shared" si="3"/>
        <v>４月</v>
      </c>
      <c r="I62" s="2" t="str">
        <f t="shared" si="3"/>
        <v>５月</v>
      </c>
      <c r="J62" s="2" t="str">
        <f t="shared" si="3"/>
        <v>６月</v>
      </c>
      <c r="K62" s="2" t="str">
        <f t="shared" si="3"/>
        <v>７月</v>
      </c>
      <c r="L62" s="2" t="str">
        <f t="shared" si="3"/>
        <v>８月</v>
      </c>
      <c r="M62" s="2" t="str">
        <f t="shared" si="3"/>
        <v>９月</v>
      </c>
      <c r="N62" s="3" t="s">
        <v>25</v>
      </c>
      <c r="O62" s="3" t="s">
        <v>26</v>
      </c>
      <c r="P62" s="3" t="s">
        <v>27</v>
      </c>
      <c r="Q62" s="3" t="s">
        <v>28</v>
      </c>
      <c r="R62" s="3" t="s">
        <v>29</v>
      </c>
      <c r="S62" s="3" t="s">
        <v>30</v>
      </c>
      <c r="T62" s="3" t="s">
        <v>19</v>
      </c>
      <c r="U62" s="3" t="s">
        <v>20</v>
      </c>
      <c r="V62" s="3" t="s">
        <v>21</v>
      </c>
      <c r="W62" s="3" t="s">
        <v>31</v>
      </c>
      <c r="X62" s="3" t="s">
        <v>32</v>
      </c>
      <c r="Y62" s="3" t="s">
        <v>33</v>
      </c>
      <c r="Z62" s="3" t="s">
        <v>13</v>
      </c>
      <c r="AA62" s="3" t="s">
        <v>14</v>
      </c>
      <c r="AB62" s="3" t="s">
        <v>15</v>
      </c>
      <c r="AC62" s="3" t="s">
        <v>34</v>
      </c>
      <c r="AD62" s="3" t="s">
        <v>29</v>
      </c>
      <c r="AE62" s="3" t="s">
        <v>30</v>
      </c>
    </row>
    <row r="63" spans="1:31">
      <c r="A63" s="2" t="str">
        <f>A4</f>
        <v>売上高対前年比（％）</v>
      </c>
      <c r="B63" s="2">
        <f t="shared" ref="B63:M63" si="4">N4</f>
        <v>98</v>
      </c>
      <c r="C63" s="2">
        <f t="shared" si="4"/>
        <v>96.6</v>
      </c>
      <c r="D63" s="2">
        <f t="shared" si="4"/>
        <v>99.5</v>
      </c>
      <c r="E63" s="2">
        <f t="shared" si="4"/>
        <v>108.2</v>
      </c>
      <c r="F63" s="2">
        <f t="shared" si="4"/>
        <v>106.2</v>
      </c>
      <c r="G63" s="2">
        <f t="shared" si="4"/>
        <v>110.5</v>
      </c>
      <c r="H63" s="2">
        <f t="shared" si="4"/>
        <v>114.7</v>
      </c>
      <c r="I63" s="2">
        <f t="shared" si="4"/>
        <v>112</v>
      </c>
      <c r="J63" s="2">
        <f t="shared" si="4"/>
        <v>107.9</v>
      </c>
      <c r="K63" s="2">
        <f t="shared" si="4"/>
        <v>111</v>
      </c>
      <c r="L63" s="2">
        <f t="shared" si="4"/>
        <v>118.5</v>
      </c>
      <c r="M63" s="2">
        <f t="shared" si="4"/>
        <v>113.8</v>
      </c>
      <c r="N63" s="2">
        <v>114.2</v>
      </c>
      <c r="O63" s="2">
        <v>120.2</v>
      </c>
      <c r="P63" s="2">
        <v>115.9</v>
      </c>
      <c r="Q63" s="3">
        <v>97.8</v>
      </c>
      <c r="R63" s="3">
        <v>98.2</v>
      </c>
      <c r="S63" s="3">
        <v>97.4</v>
      </c>
      <c r="T63" s="3">
        <v>95</v>
      </c>
      <c r="U63" s="3">
        <v>98.9</v>
      </c>
      <c r="V63" s="3">
        <v>96.5</v>
      </c>
      <c r="W63" s="2">
        <v>97.3</v>
      </c>
      <c r="X63" s="2">
        <v>96.8</v>
      </c>
      <c r="Y63" s="2">
        <v>98.5</v>
      </c>
      <c r="Z63" s="2">
        <v>99</v>
      </c>
      <c r="AA63" s="2">
        <v>95.5</v>
      </c>
      <c r="AB63" s="2">
        <v>96.9</v>
      </c>
      <c r="AC63" s="3">
        <v>103.2</v>
      </c>
      <c r="AD63" s="3">
        <v>105.4</v>
      </c>
      <c r="AE63" s="3">
        <v>104.8</v>
      </c>
    </row>
    <row r="64" spans="1:31">
      <c r="A64" s="2" t="s">
        <v>48</v>
      </c>
      <c r="B64" s="2"/>
      <c r="C64" s="2"/>
      <c r="D64" s="2"/>
      <c r="E64" s="2">
        <v>113.4</v>
      </c>
      <c r="F64" s="2">
        <v>103.9</v>
      </c>
      <c r="G64" s="2">
        <v>122.5</v>
      </c>
      <c r="H64" s="2">
        <v>124.2</v>
      </c>
      <c r="I64" s="2">
        <v>110.2</v>
      </c>
      <c r="J64" s="2">
        <v>107.6</v>
      </c>
      <c r="K64" s="2">
        <v>96</v>
      </c>
      <c r="L64" s="2">
        <v>135</v>
      </c>
      <c r="M64" s="2">
        <v>84</v>
      </c>
      <c r="N64" s="2">
        <v>100</v>
      </c>
      <c r="O64" s="2">
        <v>91.6</v>
      </c>
      <c r="P64" s="2">
        <v>78.8</v>
      </c>
      <c r="Q64" s="2">
        <v>102.6</v>
      </c>
      <c r="R64" s="2">
        <v>95.7</v>
      </c>
      <c r="S64" s="2">
        <v>94.4</v>
      </c>
      <c r="T64" s="2">
        <v>84.3</v>
      </c>
      <c r="U64" s="2">
        <v>103.3</v>
      </c>
      <c r="V64" s="2">
        <v>97</v>
      </c>
      <c r="W64" s="3">
        <v>132.19999999999999</v>
      </c>
      <c r="X64" s="3">
        <v>99.5</v>
      </c>
      <c r="Y64" s="3">
        <v>129.5</v>
      </c>
      <c r="Z64" s="3">
        <v>114.9</v>
      </c>
      <c r="AA64" s="3">
        <v>108.6</v>
      </c>
      <c r="AB64" s="3">
        <v>126.2</v>
      </c>
      <c r="AC64" s="3">
        <v>85.9</v>
      </c>
      <c r="AD64" s="3">
        <v>113</v>
      </c>
      <c r="AE64" s="3">
        <v>92.4</v>
      </c>
    </row>
  </sheetData>
  <phoneticPr fontId="3"/>
  <dataValidations count="1">
    <dataValidation type="decimal" imeMode="halfAlpha" operator="greaterThanOrEqual" allowBlank="1" showInputMessage="1" showErrorMessage="1" error="半角英数で入力して下さい" sqref="AO3:AQ3 AO6:AQ6 AO8:AQ8 AO10:AQ12">
      <formula1>0</formula1>
    </dataValidation>
  </dataValidations>
  <pageMargins left="0.7" right="0.7" top="0.75" bottom="0.75" header="0.3" footer="0.3"/>
  <pageSetup paperSize="8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公衆浴場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2016-09-01T06:50:03Z</dcterms:created>
  <dcterms:modified xsi:type="dcterms:W3CDTF">2016-09-01T06:50:59Z</dcterms:modified>
</cp:coreProperties>
</file>