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9020" tabRatio="500"/>
  </bookViews>
  <sheets>
    <sheet name="食鳥肉販売業" sheetId="1" r:id="rId1"/>
  </sheets>
  <definedNames>
    <definedName name="_xlnm.Print_Area" localSheetId="0">食鳥肉販売業!$A$1:$AQ$60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" l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B61" i="1"/>
  <c r="C61" i="1"/>
  <c r="D61" i="1"/>
  <c r="E61" i="1"/>
  <c r="F61" i="1"/>
  <c r="G61" i="1"/>
  <c r="H61" i="1"/>
  <c r="I61" i="1"/>
  <c r="J61" i="1"/>
  <c r="K61" i="1"/>
  <c r="L61" i="1"/>
  <c r="M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</calcChain>
</file>

<file path=xl/sharedStrings.xml><?xml version="1.0" encoding="utf-8"?>
<sst xmlns="http://schemas.openxmlformats.org/spreadsheetml/2006/main" count="71" uniqueCount="47">
  <si>
    <t>消費支出(鶏肉)前年比(%)</t>
    <rPh sb="0" eb="2">
      <t>ショウヒ</t>
    </rPh>
    <rPh sb="2" eb="4">
      <t>シシュツ</t>
    </rPh>
    <rPh sb="5" eb="6">
      <t>トリ</t>
    </rPh>
    <rPh sb="6" eb="7">
      <t>ニク</t>
    </rPh>
    <rPh sb="8" eb="11">
      <t>ゼンネンヒ</t>
    </rPh>
    <phoneticPr fontId="2"/>
  </si>
  <si>
    <t>12月</t>
    <rPh sb="2" eb="3">
      <t>ツキ</t>
    </rPh>
    <phoneticPr fontId="2"/>
  </si>
  <si>
    <t>11月</t>
    <rPh sb="2" eb="3">
      <t>ツキ</t>
    </rPh>
    <phoneticPr fontId="2"/>
  </si>
  <si>
    <t>10月</t>
    <rPh sb="2" eb="3">
      <t>ツキ</t>
    </rPh>
    <phoneticPr fontId="2"/>
  </si>
  <si>
    <t>9月</t>
    <rPh sb="1" eb="2">
      <t>ツキ</t>
    </rPh>
    <phoneticPr fontId="2"/>
  </si>
  <si>
    <t>8月</t>
    <rPh sb="1" eb="2">
      <t>ツキ</t>
    </rPh>
    <phoneticPr fontId="2"/>
  </si>
  <si>
    <t>7月</t>
    <rPh sb="1" eb="2">
      <t>ツキ</t>
    </rPh>
    <phoneticPr fontId="2"/>
  </si>
  <si>
    <t>６月</t>
    <rPh sb="1" eb="2">
      <t>ツキ</t>
    </rPh>
    <phoneticPr fontId="2"/>
  </si>
  <si>
    <t>５月</t>
    <rPh sb="1" eb="2">
      <t>ツキ</t>
    </rPh>
    <phoneticPr fontId="2"/>
  </si>
  <si>
    <t>４月</t>
    <rPh sb="1" eb="2">
      <t>ツキ</t>
    </rPh>
    <phoneticPr fontId="2"/>
  </si>
  <si>
    <t>3月</t>
    <rPh sb="1" eb="2">
      <t>ツキ</t>
    </rPh>
    <phoneticPr fontId="2"/>
  </si>
  <si>
    <t>2月</t>
    <rPh sb="1" eb="2">
      <t>ツキ</t>
    </rPh>
    <phoneticPr fontId="2"/>
  </si>
  <si>
    <t>27.1月</t>
    <rPh sb="4" eb="5">
      <t>ツキ</t>
    </rPh>
    <phoneticPr fontId="2"/>
  </si>
  <si>
    <t>１２月</t>
    <rPh sb="2" eb="3">
      <t>ツキ</t>
    </rPh>
    <phoneticPr fontId="2"/>
  </si>
  <si>
    <t>１１月</t>
    <rPh sb="2" eb="3">
      <t>ツキ</t>
    </rPh>
    <phoneticPr fontId="2"/>
  </si>
  <si>
    <t>１０月</t>
    <rPh sb="2" eb="3">
      <t>ツキ</t>
    </rPh>
    <phoneticPr fontId="2"/>
  </si>
  <si>
    <t>３　鶏肉の支出（消費支出）は1～3月を除き前年を上回った。</t>
    <rPh sb="2" eb="4">
      <t>トリニク</t>
    </rPh>
    <rPh sb="17" eb="18">
      <t>ツキ</t>
    </rPh>
    <rPh sb="19" eb="20">
      <t>ノゾ</t>
    </rPh>
    <rPh sb="21" eb="23">
      <t>ゼンネン</t>
    </rPh>
    <rPh sb="24" eb="26">
      <t>ウワマワ</t>
    </rPh>
    <phoneticPr fontId="2"/>
  </si>
  <si>
    <t>２　原価率は7割～7割5分。上昇傾向にある。人件費は対売上比１５％程度。200万円。</t>
    <rPh sb="2" eb="5">
      <t>ゲンカリツ</t>
    </rPh>
    <rPh sb="7" eb="8">
      <t>ワリ</t>
    </rPh>
    <rPh sb="10" eb="11">
      <t>ワリ</t>
    </rPh>
    <rPh sb="12" eb="13">
      <t>ブ</t>
    </rPh>
    <rPh sb="14" eb="16">
      <t>ジョウショウ</t>
    </rPh>
    <rPh sb="16" eb="18">
      <t>ケイコウ</t>
    </rPh>
    <rPh sb="22" eb="25">
      <t>ジンケンヒ</t>
    </rPh>
    <rPh sb="26" eb="27">
      <t>タイ</t>
    </rPh>
    <rPh sb="27" eb="30">
      <t>ウリアゲヒ</t>
    </rPh>
    <rPh sb="33" eb="35">
      <t>テイド</t>
    </rPh>
    <rPh sb="39" eb="41">
      <t>マンエン</t>
    </rPh>
    <phoneticPr fontId="2"/>
  </si>
  <si>
    <t>＜特徴＞１　売上は季節性大（12月～3月がピーク、4～11月が小）。景気感応度は低い。</t>
    <rPh sb="9" eb="12">
      <t>キセツセイ</t>
    </rPh>
    <rPh sb="12" eb="13">
      <t>ダイ</t>
    </rPh>
    <rPh sb="29" eb="30">
      <t>ツキ</t>
    </rPh>
    <rPh sb="31" eb="32">
      <t>ショウ</t>
    </rPh>
    <rPh sb="34" eb="36">
      <t>ケイキ</t>
    </rPh>
    <rPh sb="36" eb="39">
      <t>カンノウド</t>
    </rPh>
    <rPh sb="40" eb="41">
      <t>ヒク</t>
    </rPh>
    <phoneticPr fontId="2"/>
  </si>
  <si>
    <t>臨時人件費（万円）</t>
    <rPh sb="0" eb="2">
      <t>リンジ</t>
    </rPh>
    <phoneticPr fontId="2"/>
  </si>
  <si>
    <t>正規雇用人件費</t>
    <rPh sb="0" eb="2">
      <t>セイキ</t>
    </rPh>
    <rPh sb="2" eb="4">
      <t>コヨウ</t>
    </rPh>
    <rPh sb="4" eb="7">
      <t>ジンケンヒ</t>
    </rPh>
    <phoneticPr fontId="2"/>
  </si>
  <si>
    <t>従業員１人当り売上高</t>
    <rPh sb="0" eb="3">
      <t>ジュウギョウイン</t>
    </rPh>
    <rPh sb="4" eb="5">
      <t>ニン</t>
    </rPh>
    <rPh sb="5" eb="6">
      <t>アタ</t>
    </rPh>
    <rPh sb="7" eb="10">
      <t>ウリアゲダカ</t>
    </rPh>
    <phoneticPr fontId="2"/>
  </si>
  <si>
    <t>原価率（％）</t>
    <phoneticPr fontId="2"/>
  </si>
  <si>
    <t>原価（万円）(前年比)</t>
    <rPh sb="7" eb="10">
      <t>ゼンネンヒ</t>
    </rPh>
    <phoneticPr fontId="2"/>
  </si>
  <si>
    <t>原価（万円）</t>
    <phoneticPr fontId="2"/>
  </si>
  <si>
    <t>売上高対前年比（％）</t>
    <rPh sb="0" eb="3">
      <t>ウリアゲダカ</t>
    </rPh>
    <rPh sb="3" eb="4">
      <t>タイ</t>
    </rPh>
    <rPh sb="4" eb="7">
      <t>ゼンネンヒ</t>
    </rPh>
    <phoneticPr fontId="2"/>
  </si>
  <si>
    <t>売上高（万円）</t>
    <phoneticPr fontId="2"/>
  </si>
  <si>
    <t>1月</t>
    <rPh sb="1" eb="2">
      <t>ツキ</t>
    </rPh>
    <phoneticPr fontId="2"/>
  </si>
  <si>
    <t>９月</t>
    <rPh sb="1" eb="2">
      <t>ツキ</t>
    </rPh>
    <phoneticPr fontId="2"/>
  </si>
  <si>
    <t>８月</t>
    <rPh sb="1" eb="2">
      <t>ツキ</t>
    </rPh>
    <phoneticPr fontId="2"/>
  </si>
  <si>
    <t>７月</t>
    <rPh sb="1" eb="2">
      <t>ツキ</t>
    </rPh>
    <phoneticPr fontId="2"/>
  </si>
  <si>
    <t>３月</t>
    <rPh sb="1" eb="2">
      <t>ツキ</t>
    </rPh>
    <phoneticPr fontId="2"/>
  </si>
  <si>
    <t>２月</t>
    <rPh sb="1" eb="2">
      <t>ツキ</t>
    </rPh>
    <phoneticPr fontId="2"/>
  </si>
  <si>
    <t>26.１月</t>
    <rPh sb="4" eb="5">
      <t>ツキ</t>
    </rPh>
    <phoneticPr fontId="2"/>
  </si>
  <si>
    <t>9月</t>
    <phoneticPr fontId="2"/>
  </si>
  <si>
    <t>8月</t>
    <phoneticPr fontId="2"/>
  </si>
  <si>
    <t>7月</t>
    <phoneticPr fontId="2"/>
  </si>
  <si>
    <t>6月</t>
    <phoneticPr fontId="2"/>
  </si>
  <si>
    <t>5月</t>
    <phoneticPr fontId="2"/>
  </si>
  <si>
    <t>25.4月</t>
    <phoneticPr fontId="2"/>
  </si>
  <si>
    <t>3月</t>
    <phoneticPr fontId="2"/>
  </si>
  <si>
    <t>2月</t>
    <phoneticPr fontId="2"/>
  </si>
  <si>
    <t>H.25年1月</t>
    <phoneticPr fontId="2"/>
  </si>
  <si>
    <t>12月</t>
    <phoneticPr fontId="2"/>
  </si>
  <si>
    <t>11月</t>
    <phoneticPr fontId="2"/>
  </si>
  <si>
    <t>H.24年10月</t>
    <phoneticPr fontId="2"/>
  </si>
  <si>
    <t>食鳥肉販売業の経営状況について（資料：全国指導センター「経営状況調査」）</t>
    <rPh sb="0" eb="1">
      <t>ショク</t>
    </rPh>
    <rPh sb="1" eb="3">
      <t>トリニク</t>
    </rPh>
    <rPh sb="3" eb="6">
      <t>ハンバイギョウ</t>
    </rPh>
    <rPh sb="5" eb="6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</si>
</sst>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#,##0.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1" xfId="0" applyNumberFormat="1" applyFill="1" applyBorder="1">
      <alignment vertical="center"/>
    </xf>
    <xf numFmtId="0" fontId="0" fillId="0" borderId="1" xfId="0" applyBorder="1">
      <alignment vertical="center"/>
    </xf>
    <xf numFmtId="4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176" fontId="1" fillId="0" borderId="1" xfId="0" applyNumberFormat="1" applyFont="1" applyFill="1" applyBorder="1">
      <alignment vertical="center"/>
    </xf>
    <xf numFmtId="3" fontId="0" fillId="0" borderId="1" xfId="0" applyNumberFormat="1" applyFill="1" applyBorder="1">
      <alignment vertical="center"/>
    </xf>
    <xf numFmtId="0" fontId="0" fillId="0" borderId="2" xfId="0" applyNumberFormat="1" applyFill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87450537867813"/>
          <c:y val="0.276077853263569"/>
          <c:w val="0.92659142213348"/>
          <c:h val="0.503303331244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食鳥肉販売業!$A$3</c:f>
              <c:strCache>
                <c:ptCount val="1"/>
                <c:pt idx="0">
                  <c:v>売上高（万円）</c:v>
                </c:pt>
              </c:strCache>
            </c:strRef>
          </c:tx>
          <c:invertIfNegative val="0"/>
          <c:cat>
            <c:strRef>
              <c:f>食鳥肉販売業!$B$2:$AQ$2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食鳥肉販売業!$B$3:$AQ$3</c:f>
              <c:numCache>
                <c:formatCode>General</c:formatCode>
                <c:ptCount val="24"/>
                <c:pt idx="0">
                  <c:v>1500.0</c:v>
                </c:pt>
                <c:pt idx="1">
                  <c:v>1560.6</c:v>
                </c:pt>
                <c:pt idx="2">
                  <c:v>1469.2</c:v>
                </c:pt>
                <c:pt idx="3">
                  <c:v>1551.1</c:v>
                </c:pt>
                <c:pt idx="4">
                  <c:v>1567.8</c:v>
                </c:pt>
                <c:pt idx="5">
                  <c:v>1531.1</c:v>
                </c:pt>
                <c:pt idx="6">
                  <c:v>1645.7</c:v>
                </c:pt>
                <c:pt idx="7">
                  <c:v>1730.9</c:v>
                </c:pt>
                <c:pt idx="8">
                  <c:v>2103.4</c:v>
                </c:pt>
                <c:pt idx="9">
                  <c:v>1297.1</c:v>
                </c:pt>
                <c:pt idx="10">
                  <c:v>1327.8</c:v>
                </c:pt>
                <c:pt idx="11">
                  <c:v>1388.4</c:v>
                </c:pt>
                <c:pt idx="12">
                  <c:v>1308.7</c:v>
                </c:pt>
                <c:pt idx="13">
                  <c:v>1325.1</c:v>
                </c:pt>
                <c:pt idx="14">
                  <c:v>1303.6</c:v>
                </c:pt>
                <c:pt idx="15">
                  <c:v>1390.2</c:v>
                </c:pt>
                <c:pt idx="16">
                  <c:v>1382.5</c:v>
                </c:pt>
                <c:pt idx="17">
                  <c:v>1411.8</c:v>
                </c:pt>
                <c:pt idx="18">
                  <c:v>1633.2</c:v>
                </c:pt>
                <c:pt idx="19">
                  <c:v>1580.3</c:v>
                </c:pt>
                <c:pt idx="20">
                  <c:v>1973.4</c:v>
                </c:pt>
                <c:pt idx="21" formatCode="#,##0.0;[Red]#,##0.0">
                  <c:v>2018.867924528302</c:v>
                </c:pt>
                <c:pt idx="22" formatCode="#,##0.0;[Red]#,##0.0">
                  <c:v>2054.075471698113</c:v>
                </c:pt>
                <c:pt idx="23" formatCode="#,##0.0;[Red]#,##0.0">
                  <c:v>2155.716981132075</c:v>
                </c:pt>
              </c:numCache>
            </c:numRef>
          </c:val>
        </c:ser>
        <c:ser>
          <c:idx val="2"/>
          <c:order val="1"/>
          <c:tx>
            <c:strRef>
              <c:f>食鳥肉販売業!$A$6</c:f>
              <c:strCache>
                <c:ptCount val="1"/>
                <c:pt idx="0">
                  <c:v>原価（万円）</c:v>
                </c:pt>
              </c:strCache>
            </c:strRef>
          </c:tx>
          <c:invertIfNegative val="0"/>
          <c:cat>
            <c:strRef>
              <c:f>食鳥肉販売業!$B$2:$AQ$2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食鳥肉販売業!$B$6:$AQ$6</c:f>
              <c:numCache>
                <c:formatCode>General</c:formatCode>
                <c:ptCount val="24"/>
                <c:pt idx="0">
                  <c:v>1086.1</c:v>
                </c:pt>
                <c:pt idx="1">
                  <c:v>1122.7</c:v>
                </c:pt>
                <c:pt idx="2">
                  <c:v>1054.2</c:v>
                </c:pt>
                <c:pt idx="3">
                  <c:v>1144.8</c:v>
                </c:pt>
                <c:pt idx="4">
                  <c:v>1150.3</c:v>
                </c:pt>
                <c:pt idx="5">
                  <c:v>1140.7</c:v>
                </c:pt>
                <c:pt idx="6">
                  <c:v>1085.1</c:v>
                </c:pt>
                <c:pt idx="7">
                  <c:v>1143.1</c:v>
                </c:pt>
                <c:pt idx="8">
                  <c:v>1365.3</c:v>
                </c:pt>
                <c:pt idx="9">
                  <c:v>924.0</c:v>
                </c:pt>
                <c:pt idx="10">
                  <c:v>975.4</c:v>
                </c:pt>
                <c:pt idx="11">
                  <c:v>998.1</c:v>
                </c:pt>
                <c:pt idx="12">
                  <c:v>995.1</c:v>
                </c:pt>
                <c:pt idx="13">
                  <c:v>988.7</c:v>
                </c:pt>
                <c:pt idx="14">
                  <c:v>978.0</c:v>
                </c:pt>
                <c:pt idx="15">
                  <c:v>1000.7</c:v>
                </c:pt>
                <c:pt idx="16">
                  <c:v>1000.3</c:v>
                </c:pt>
                <c:pt idx="17">
                  <c:v>1015.3</c:v>
                </c:pt>
                <c:pt idx="18">
                  <c:v>1150.7</c:v>
                </c:pt>
                <c:pt idx="19">
                  <c:v>1111.1</c:v>
                </c:pt>
                <c:pt idx="20">
                  <c:v>1337.5</c:v>
                </c:pt>
                <c:pt idx="21" formatCode="#,##0.0;[Red]#,##0.0">
                  <c:v>1486.603773584906</c:v>
                </c:pt>
                <c:pt idx="22" formatCode="#,##0.0;[Red]#,##0.0">
                  <c:v>1517.490566037736</c:v>
                </c:pt>
                <c:pt idx="23" formatCode="#,##0.0;[Red]#,##0.0">
                  <c:v>1593.660377358491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2813080"/>
        <c:axId val="-2031266472"/>
      </c:barChart>
      <c:catAx>
        <c:axId val="-2032813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031266472"/>
        <c:crosses val="autoZero"/>
        <c:auto val="1"/>
        <c:lblAlgn val="ctr"/>
        <c:lblOffset val="100"/>
        <c:noMultiLvlLbl val="0"/>
      </c:catAx>
      <c:valAx>
        <c:axId val="-2031266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28130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346054199016558"/>
          <c:y val="0.028316373467927"/>
          <c:w val="0.684257674349512"/>
          <c:h val="0.215231703107047"/>
        </c:manualLayout>
      </c:layout>
      <c:overlay val="0"/>
      <c:txPr>
        <a:bodyPr/>
        <a:lstStyle/>
        <a:p>
          <a:pPr>
            <a:defRPr sz="24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食鳥肉販売業!$A$8</c:f>
              <c:strCache>
                <c:ptCount val="1"/>
                <c:pt idx="0">
                  <c:v>原価率（％）</c:v>
                </c:pt>
              </c:strCache>
            </c:strRef>
          </c:tx>
          <c:marker>
            <c:symbol val="none"/>
          </c:marker>
          <c:cat>
            <c:strRef>
              <c:f>食鳥肉販売業!$B$2:$AQ$2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食鳥肉販売業!$B$8:$AQ$8</c:f>
              <c:numCache>
                <c:formatCode>General</c:formatCode>
                <c:ptCount val="24"/>
                <c:pt idx="0">
                  <c:v>72.4</c:v>
                </c:pt>
                <c:pt idx="1">
                  <c:v>71.9</c:v>
                </c:pt>
                <c:pt idx="2">
                  <c:v>71.8</c:v>
                </c:pt>
                <c:pt idx="3">
                  <c:v>73.8</c:v>
                </c:pt>
                <c:pt idx="4">
                  <c:v>73.4</c:v>
                </c:pt>
                <c:pt idx="5">
                  <c:v>74.5</c:v>
                </c:pt>
                <c:pt idx="6">
                  <c:v>65.9</c:v>
                </c:pt>
                <c:pt idx="7">
                  <c:v>66.0</c:v>
                </c:pt>
                <c:pt idx="8">
                  <c:v>64.9</c:v>
                </c:pt>
                <c:pt idx="9">
                  <c:v>71.2</c:v>
                </c:pt>
                <c:pt idx="10">
                  <c:v>73.5</c:v>
                </c:pt>
                <c:pt idx="11">
                  <c:v>71.9</c:v>
                </c:pt>
                <c:pt idx="12">
                  <c:v>76.0</c:v>
                </c:pt>
                <c:pt idx="13">
                  <c:v>74.6</c:v>
                </c:pt>
                <c:pt idx="14">
                  <c:v>75.0</c:v>
                </c:pt>
                <c:pt idx="15">
                  <c:v>72.0</c:v>
                </c:pt>
                <c:pt idx="16">
                  <c:v>72.4</c:v>
                </c:pt>
                <c:pt idx="17">
                  <c:v>71.9</c:v>
                </c:pt>
                <c:pt idx="18">
                  <c:v>70.5</c:v>
                </c:pt>
                <c:pt idx="19">
                  <c:v>70.3</c:v>
                </c:pt>
                <c:pt idx="20">
                  <c:v>67.8</c:v>
                </c:pt>
                <c:pt idx="21">
                  <c:v>73.6</c:v>
                </c:pt>
                <c:pt idx="22">
                  <c:v>73.9</c:v>
                </c:pt>
                <c:pt idx="23">
                  <c:v>73.9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0532504"/>
        <c:axId val="-2030535640"/>
      </c:lineChart>
      <c:catAx>
        <c:axId val="-2030532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200" b="1"/>
            </a:pPr>
            <a:endParaRPr lang="ja-JP"/>
          </a:p>
        </c:txPr>
        <c:crossAx val="-2030535640"/>
        <c:crosses val="autoZero"/>
        <c:auto val="1"/>
        <c:lblAlgn val="ctr"/>
        <c:lblOffset val="100"/>
        <c:noMultiLvlLbl val="0"/>
      </c:catAx>
      <c:valAx>
        <c:axId val="-2030535640"/>
        <c:scaling>
          <c:orientation val="minMax"/>
          <c:min val="6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30532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食鳥肉販売業!$A$9</c:f>
              <c:strCache>
                <c:ptCount val="1"/>
                <c:pt idx="0">
                  <c:v>従業員１人当り売上高</c:v>
                </c:pt>
              </c:strCache>
            </c:strRef>
          </c:tx>
          <c:marker>
            <c:symbol val="none"/>
          </c:marker>
          <c:cat>
            <c:strRef>
              <c:f>食鳥肉販売業!$B$2:$AQ$2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食鳥肉販売業!$B$9:$AQ$9</c:f>
              <c:numCache>
                <c:formatCode>General</c:formatCode>
                <c:ptCount val="24"/>
                <c:pt idx="0">
                  <c:v>87.9</c:v>
                </c:pt>
                <c:pt idx="1">
                  <c:v>91.2</c:v>
                </c:pt>
                <c:pt idx="2">
                  <c:v>85.5</c:v>
                </c:pt>
                <c:pt idx="3">
                  <c:v>111.0</c:v>
                </c:pt>
                <c:pt idx="4">
                  <c:v>113.3</c:v>
                </c:pt>
                <c:pt idx="5" formatCode="#,##0">
                  <c:v>110.2</c:v>
                </c:pt>
                <c:pt idx="6">
                  <c:v>97.1</c:v>
                </c:pt>
                <c:pt idx="7">
                  <c:v>100.5</c:v>
                </c:pt>
                <c:pt idx="8">
                  <c:v>126.4</c:v>
                </c:pt>
                <c:pt idx="9">
                  <c:v>90.1</c:v>
                </c:pt>
                <c:pt idx="10">
                  <c:v>92.6</c:v>
                </c:pt>
                <c:pt idx="11">
                  <c:v>97.3</c:v>
                </c:pt>
                <c:pt idx="12">
                  <c:v>93.4</c:v>
                </c:pt>
                <c:pt idx="13">
                  <c:v>94.0</c:v>
                </c:pt>
                <c:pt idx="14">
                  <c:v>93.1</c:v>
                </c:pt>
                <c:pt idx="15">
                  <c:v>102.8</c:v>
                </c:pt>
                <c:pt idx="16">
                  <c:v>101.4</c:v>
                </c:pt>
                <c:pt idx="17">
                  <c:v>105.0</c:v>
                </c:pt>
                <c:pt idx="18">
                  <c:v>119.3</c:v>
                </c:pt>
                <c:pt idx="19">
                  <c:v>114.6</c:v>
                </c:pt>
                <c:pt idx="20">
                  <c:v>145.6</c:v>
                </c:pt>
                <c:pt idx="21" formatCode="#,##0.0;[Red]#,##0.0">
                  <c:v>137.2</c:v>
                </c:pt>
                <c:pt idx="22" formatCode="#,##0.0;[Red]#,##0.0">
                  <c:v>141.9</c:v>
                </c:pt>
                <c:pt idx="23" formatCode="#,##0.0;[Red]#,##0.0">
                  <c:v>150.6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2497096"/>
        <c:axId val="-2031211704"/>
      </c:lineChart>
      <c:catAx>
        <c:axId val="-2032497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ja-JP"/>
          </a:p>
        </c:txPr>
        <c:crossAx val="-2031211704"/>
        <c:crosses val="autoZero"/>
        <c:auto val="1"/>
        <c:lblAlgn val="ctr"/>
        <c:lblOffset val="100"/>
        <c:noMultiLvlLbl val="0"/>
      </c:catAx>
      <c:valAx>
        <c:axId val="-2031211704"/>
        <c:scaling>
          <c:orientation val="minMax"/>
          <c:min val="4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2497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83173363182181"/>
          <c:y val="0.237154404681784"/>
          <c:w val="0.896178052237111"/>
          <c:h val="0.646645461284645"/>
        </c:manualLayout>
      </c:layout>
      <c:lineChart>
        <c:grouping val="standard"/>
        <c:varyColors val="0"/>
        <c:ser>
          <c:idx val="7"/>
          <c:order val="0"/>
          <c:tx>
            <c:strRef>
              <c:f>食鳥肉販売業!$A$10</c:f>
              <c:strCache>
                <c:ptCount val="1"/>
                <c:pt idx="0">
                  <c:v>正規雇用人件費</c:v>
                </c:pt>
              </c:strCache>
            </c:strRef>
          </c:tx>
          <c:marker>
            <c:symbol val="none"/>
          </c:marker>
          <c:cat>
            <c:strRef>
              <c:f>食鳥肉販売業!$B$2:$AQ$2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食鳥肉販売業!$B$10:$AQ$10</c:f>
              <c:numCache>
                <c:formatCode>#,##0</c:formatCode>
                <c:ptCount val="24"/>
                <c:pt idx="0">
                  <c:v>161.7</c:v>
                </c:pt>
                <c:pt idx="1">
                  <c:v>159.7</c:v>
                </c:pt>
                <c:pt idx="2">
                  <c:v>160.7</c:v>
                </c:pt>
                <c:pt idx="3">
                  <c:v>150.3</c:v>
                </c:pt>
                <c:pt idx="4">
                  <c:v>152.9</c:v>
                </c:pt>
                <c:pt idx="5">
                  <c:v>156.2</c:v>
                </c:pt>
                <c:pt idx="6">
                  <c:v>168.3</c:v>
                </c:pt>
                <c:pt idx="7">
                  <c:v>169.4</c:v>
                </c:pt>
                <c:pt idx="8">
                  <c:v>184.1</c:v>
                </c:pt>
                <c:pt idx="9" formatCode="General">
                  <c:v>145.6</c:v>
                </c:pt>
                <c:pt idx="10" formatCode="General">
                  <c:v>142.4</c:v>
                </c:pt>
                <c:pt idx="11" formatCode="General">
                  <c:v>141.7</c:v>
                </c:pt>
                <c:pt idx="12" formatCode="General">
                  <c:v>141.0</c:v>
                </c:pt>
                <c:pt idx="13" formatCode="General">
                  <c:v>141.2</c:v>
                </c:pt>
                <c:pt idx="14" formatCode="General">
                  <c:v>142.2</c:v>
                </c:pt>
                <c:pt idx="15" formatCode="General">
                  <c:v>170.5</c:v>
                </c:pt>
                <c:pt idx="16" formatCode="General">
                  <c:v>172.1</c:v>
                </c:pt>
                <c:pt idx="17" formatCode="General">
                  <c:v>166.7</c:v>
                </c:pt>
                <c:pt idx="18" formatCode="General">
                  <c:v>169.3</c:v>
                </c:pt>
                <c:pt idx="19" formatCode="General">
                  <c:v>169.4</c:v>
                </c:pt>
                <c:pt idx="20" formatCode="General">
                  <c:v>181.4</c:v>
                </c:pt>
                <c:pt idx="21" formatCode="#,##0.0;[Red]#,##0.0">
                  <c:v>203.4565217391304</c:v>
                </c:pt>
                <c:pt idx="22" formatCode="#,##0.0;[Red]#,##0.0">
                  <c:v>197.108695652174</c:v>
                </c:pt>
                <c:pt idx="23" formatCode="#,##0.0;[Red]#,##0.0">
                  <c:v>196.804347826087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食鳥肉販売業!$A$11</c:f>
              <c:strCache>
                <c:ptCount val="1"/>
                <c:pt idx="0">
                  <c:v>臨時人件費（万円）</c:v>
                </c:pt>
              </c:strCache>
            </c:strRef>
          </c:tx>
          <c:marker>
            <c:symbol val="none"/>
          </c:marker>
          <c:cat>
            <c:strRef>
              <c:f>食鳥肉販売業!$B$2:$AQ$2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食鳥肉販売業!$B$11:$AQ$11</c:f>
              <c:numCache>
                <c:formatCode>#,##0</c:formatCode>
                <c:ptCount val="24"/>
                <c:pt idx="0">
                  <c:v>58.2</c:v>
                </c:pt>
                <c:pt idx="1">
                  <c:v>60.5</c:v>
                </c:pt>
                <c:pt idx="2">
                  <c:v>59.3</c:v>
                </c:pt>
                <c:pt idx="3">
                  <c:v>65.6</c:v>
                </c:pt>
                <c:pt idx="4">
                  <c:v>65.3</c:v>
                </c:pt>
                <c:pt idx="5">
                  <c:v>63.9</c:v>
                </c:pt>
                <c:pt idx="6" formatCode="General">
                  <c:v>55.9</c:v>
                </c:pt>
                <c:pt idx="7">
                  <c:v>54.7</c:v>
                </c:pt>
                <c:pt idx="8">
                  <c:v>60.9</c:v>
                </c:pt>
                <c:pt idx="9" formatCode="General">
                  <c:v>43.9</c:v>
                </c:pt>
                <c:pt idx="10" formatCode="General">
                  <c:v>45.0</c:v>
                </c:pt>
                <c:pt idx="11" formatCode="General">
                  <c:v>47.1</c:v>
                </c:pt>
                <c:pt idx="12" formatCode="General">
                  <c:v>49.7</c:v>
                </c:pt>
                <c:pt idx="13" formatCode="General">
                  <c:v>49.9</c:v>
                </c:pt>
                <c:pt idx="14" formatCode="General">
                  <c:v>49.8</c:v>
                </c:pt>
                <c:pt idx="15" formatCode="General">
                  <c:v>45.6</c:v>
                </c:pt>
                <c:pt idx="16" formatCode="General">
                  <c:v>45.7</c:v>
                </c:pt>
                <c:pt idx="17" formatCode="General">
                  <c:v>44.8</c:v>
                </c:pt>
                <c:pt idx="18" formatCode="General">
                  <c:v>45.1</c:v>
                </c:pt>
                <c:pt idx="19" formatCode="General">
                  <c:v>43.3</c:v>
                </c:pt>
                <c:pt idx="20" formatCode="General">
                  <c:v>51.0</c:v>
                </c:pt>
                <c:pt idx="21" formatCode="#,##0.0;[Red]#,##0.0">
                  <c:v>65.20689655172414</c:v>
                </c:pt>
                <c:pt idx="22" formatCode="#,##0.0;[Red]#,##0.0">
                  <c:v>64.0</c:v>
                </c:pt>
                <c:pt idx="23" formatCode="#,##0.0;[Red]#,##0.0">
                  <c:v>64.72413793103448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2641160"/>
        <c:axId val="-2032747656"/>
      </c:lineChart>
      <c:catAx>
        <c:axId val="-2032641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200" b="1"/>
            </a:pPr>
            <a:endParaRPr lang="ja-JP"/>
          </a:p>
        </c:txPr>
        <c:crossAx val="-2032747656"/>
        <c:crosses val="autoZero"/>
        <c:auto val="1"/>
        <c:lblAlgn val="ctr"/>
        <c:lblOffset val="100"/>
        <c:noMultiLvlLbl val="0"/>
      </c:catAx>
      <c:valAx>
        <c:axId val="-20327476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326411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0152029073288916"/>
          <c:y val="0.00127692428060448"/>
          <c:w val="0.96771047849788"/>
          <c:h val="0.269529929481303"/>
        </c:manualLayout>
      </c:layout>
      <c:overlay val="0"/>
      <c:txPr>
        <a:bodyPr/>
        <a:lstStyle/>
        <a:p>
          <a:pPr>
            <a:defRPr sz="24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食鳥肉販売業!$A$4</c:f>
              <c:strCache>
                <c:ptCount val="1"/>
                <c:pt idx="0">
                  <c:v>売上高対前年比（％）</c:v>
                </c:pt>
              </c:strCache>
            </c:strRef>
          </c:tx>
          <c:marker>
            <c:symbol val="none"/>
          </c:marker>
          <c:cat>
            <c:strRef>
              <c:f>食鳥肉販売業!$B$2:$AQ$2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食鳥肉販売業!$B$4:$AQ$4</c:f>
              <c:numCache>
                <c:formatCode>General</c:formatCode>
                <c:ptCount val="24"/>
                <c:pt idx="0">
                  <c:v>106.9</c:v>
                </c:pt>
                <c:pt idx="1">
                  <c:v>109.1</c:v>
                </c:pt>
                <c:pt idx="2">
                  <c:v>106.9</c:v>
                </c:pt>
                <c:pt idx="3">
                  <c:v>116.4</c:v>
                </c:pt>
                <c:pt idx="4">
                  <c:v>114.0</c:v>
                </c:pt>
                <c:pt idx="5">
                  <c:v>112.7</c:v>
                </c:pt>
                <c:pt idx="6">
                  <c:v>105.6</c:v>
                </c:pt>
                <c:pt idx="7">
                  <c:v>106.5</c:v>
                </c:pt>
                <c:pt idx="8">
                  <c:v>102.9</c:v>
                </c:pt>
                <c:pt idx="9">
                  <c:v>95.2</c:v>
                </c:pt>
                <c:pt idx="10">
                  <c:v>98.8</c:v>
                </c:pt>
                <c:pt idx="11">
                  <c:v>97.3</c:v>
                </c:pt>
                <c:pt idx="12">
                  <c:v>87.2</c:v>
                </c:pt>
                <c:pt idx="13">
                  <c:v>84.9</c:v>
                </c:pt>
                <c:pt idx="14">
                  <c:v>88.7</c:v>
                </c:pt>
                <c:pt idx="15">
                  <c:v>89.6</c:v>
                </c:pt>
                <c:pt idx="16">
                  <c:v>88.2</c:v>
                </c:pt>
                <c:pt idx="17">
                  <c:v>92.2</c:v>
                </c:pt>
                <c:pt idx="18">
                  <c:v>99.2</c:v>
                </c:pt>
                <c:pt idx="19">
                  <c:v>91.3</c:v>
                </c:pt>
                <c:pt idx="20">
                  <c:v>93.8</c:v>
                </c:pt>
                <c:pt idx="21">
                  <c:v>155.6</c:v>
                </c:pt>
                <c:pt idx="22">
                  <c:v>154.7</c:v>
                </c:pt>
                <c:pt idx="23">
                  <c:v>155.3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食鳥肉販売業!$A$5</c:f>
              <c:strCache>
                <c:ptCount val="1"/>
                <c:pt idx="0">
                  <c:v>消費支出(鶏肉)前年比(%)</c:v>
                </c:pt>
              </c:strCache>
            </c:strRef>
          </c:tx>
          <c:marker>
            <c:symbol val="none"/>
          </c:marker>
          <c:cat>
            <c:strRef>
              <c:f>食鳥肉販売業!$B$2:$AQ$2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食鳥肉販売業!$B$5:$AQ$5</c:f>
              <c:numCache>
                <c:formatCode>General</c:formatCode>
                <c:ptCount val="24"/>
                <c:pt idx="0">
                  <c:v>104.9</c:v>
                </c:pt>
                <c:pt idx="1">
                  <c:v>108.2</c:v>
                </c:pt>
                <c:pt idx="2">
                  <c:v>108.0</c:v>
                </c:pt>
                <c:pt idx="3">
                  <c:v>110.3</c:v>
                </c:pt>
                <c:pt idx="4">
                  <c:v>115.9</c:v>
                </c:pt>
                <c:pt idx="5">
                  <c:v>111.7</c:v>
                </c:pt>
                <c:pt idx="6">
                  <c:v>107.9</c:v>
                </c:pt>
                <c:pt idx="7">
                  <c:v>108.4</c:v>
                </c:pt>
                <c:pt idx="8">
                  <c:v>108.2</c:v>
                </c:pt>
                <c:pt idx="9">
                  <c:v>104.6</c:v>
                </c:pt>
                <c:pt idx="10">
                  <c:v>108.3</c:v>
                </c:pt>
                <c:pt idx="11">
                  <c:v>105.8</c:v>
                </c:pt>
                <c:pt idx="12">
                  <c:v>114.7</c:v>
                </c:pt>
                <c:pt idx="13">
                  <c:v>106.6</c:v>
                </c:pt>
                <c:pt idx="14">
                  <c:v>106.6</c:v>
                </c:pt>
                <c:pt idx="15">
                  <c:v>103.5</c:v>
                </c:pt>
                <c:pt idx="16">
                  <c:v>101.2</c:v>
                </c:pt>
                <c:pt idx="17">
                  <c:v>102.4</c:v>
                </c:pt>
                <c:pt idx="18">
                  <c:v>104.0</c:v>
                </c:pt>
                <c:pt idx="19">
                  <c:v>104.2</c:v>
                </c:pt>
                <c:pt idx="20">
                  <c:v>103.6</c:v>
                </c:pt>
                <c:pt idx="21">
                  <c:v>107.8</c:v>
                </c:pt>
                <c:pt idx="22">
                  <c:v>104.9</c:v>
                </c:pt>
                <c:pt idx="23">
                  <c:v>101.5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1274712"/>
        <c:axId val="-2031419192"/>
      </c:lineChart>
      <c:catAx>
        <c:axId val="-203127471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31419192"/>
        <c:crosses val="autoZero"/>
        <c:auto val="1"/>
        <c:lblAlgn val="ctr"/>
        <c:lblOffset val="100"/>
        <c:noMultiLvlLbl val="0"/>
      </c:catAx>
      <c:valAx>
        <c:axId val="-2031419192"/>
        <c:scaling>
          <c:orientation val="minMax"/>
          <c:max val="180.0"/>
          <c:min val="8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12747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159095484340721"/>
          <c:y val="0.0346320346320346"/>
          <c:w val="0.573982539560987"/>
          <c:h val="0.162046515018956"/>
        </c:manualLayout>
      </c:layout>
      <c:overlay val="0"/>
      <c:txPr>
        <a:bodyPr/>
        <a:lstStyle/>
        <a:p>
          <a:pPr>
            <a:defRPr sz="24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400" b="1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食鳥肉販売業!$A$7</c:f>
              <c:strCache>
                <c:ptCount val="1"/>
                <c:pt idx="0">
                  <c:v>原価（万円）(前年比)</c:v>
                </c:pt>
              </c:strCache>
            </c:strRef>
          </c:tx>
          <c:marker>
            <c:symbol val="none"/>
          </c:marker>
          <c:cat>
            <c:strRef>
              <c:f>食鳥肉販売業!$B$2:$AQ$2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食鳥肉販売業!$B$7:$AQ$7</c:f>
              <c:numCache>
                <c:formatCode>General</c:formatCode>
                <c:ptCount val="24"/>
                <c:pt idx="0">
                  <c:v>103.2</c:v>
                </c:pt>
                <c:pt idx="1">
                  <c:v>106.3</c:v>
                </c:pt>
                <c:pt idx="2">
                  <c:v>102.8</c:v>
                </c:pt>
                <c:pt idx="3">
                  <c:v>126.4</c:v>
                </c:pt>
                <c:pt idx="4">
                  <c:v>123.7</c:v>
                </c:pt>
                <c:pt idx="5">
                  <c:v>128.0</c:v>
                </c:pt>
                <c:pt idx="6">
                  <c:v>94.4</c:v>
                </c:pt>
                <c:pt idx="7">
                  <c:v>95.0</c:v>
                </c:pt>
                <c:pt idx="8">
                  <c:v>91.0</c:v>
                </c:pt>
                <c:pt idx="9">
                  <c:v>95.7</c:v>
                </c:pt>
                <c:pt idx="10">
                  <c:v>103.8</c:v>
                </c:pt>
                <c:pt idx="11">
                  <c:v>99.4</c:v>
                </c:pt>
                <c:pt idx="12">
                  <c:v>91.6</c:v>
                </c:pt>
                <c:pt idx="13">
                  <c:v>88.1</c:v>
                </c:pt>
                <c:pt idx="14">
                  <c:v>92.8</c:v>
                </c:pt>
                <c:pt idx="15">
                  <c:v>87.4</c:v>
                </c:pt>
                <c:pt idx="16">
                  <c:v>87.0</c:v>
                </c:pt>
                <c:pt idx="17">
                  <c:v>89.0</c:v>
                </c:pt>
                <c:pt idx="18">
                  <c:v>106.0</c:v>
                </c:pt>
                <c:pt idx="19">
                  <c:v>97.2</c:v>
                </c:pt>
                <c:pt idx="20">
                  <c:v>98.0</c:v>
                </c:pt>
                <c:pt idx="21">
                  <c:v>160.9</c:v>
                </c:pt>
                <c:pt idx="22">
                  <c:v>155.6</c:v>
                </c:pt>
                <c:pt idx="23">
                  <c:v>159.7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1694808"/>
        <c:axId val="-2031691768"/>
      </c:lineChart>
      <c:catAx>
        <c:axId val="-2031694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-2031691768"/>
        <c:crosses val="autoZero"/>
        <c:auto val="1"/>
        <c:lblAlgn val="ctr"/>
        <c:lblOffset val="100"/>
        <c:noMultiLvlLbl val="0"/>
      </c:catAx>
      <c:valAx>
        <c:axId val="-2031691768"/>
        <c:scaling>
          <c:orientation val="minMax"/>
          <c:max val="180.0"/>
          <c:min val="6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16948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11</xdr:row>
      <xdr:rowOff>80963</xdr:rowOff>
    </xdr:from>
    <xdr:to>
      <xdr:col>28</xdr:col>
      <xdr:colOff>177800</xdr:colOff>
      <xdr:row>24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228600</xdr:colOff>
      <xdr:row>11</xdr:row>
      <xdr:rowOff>54654</xdr:rowOff>
    </xdr:from>
    <xdr:to>
      <xdr:col>42</xdr:col>
      <xdr:colOff>584199</xdr:colOff>
      <xdr:row>23</xdr:row>
      <xdr:rowOff>127000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128587</xdr:colOff>
      <xdr:row>24</xdr:row>
      <xdr:rowOff>38100</xdr:rowOff>
    </xdr:from>
    <xdr:to>
      <xdr:col>24</xdr:col>
      <xdr:colOff>127000</xdr:colOff>
      <xdr:row>36</xdr:row>
      <xdr:rowOff>139699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228600</xdr:colOff>
      <xdr:row>24</xdr:row>
      <xdr:rowOff>8164</xdr:rowOff>
    </xdr:from>
    <xdr:to>
      <xdr:col>42</xdr:col>
      <xdr:colOff>520700</xdr:colOff>
      <xdr:row>40</xdr:row>
      <xdr:rowOff>76200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71436</xdr:colOff>
      <xdr:row>41</xdr:row>
      <xdr:rowOff>114300</xdr:rowOff>
    </xdr:from>
    <xdr:to>
      <xdr:col>42</xdr:col>
      <xdr:colOff>508000</xdr:colOff>
      <xdr:row>58</xdr:row>
      <xdr:rowOff>50800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177800</xdr:colOff>
      <xdr:row>24</xdr:row>
      <xdr:rowOff>25400</xdr:rowOff>
    </xdr:from>
    <xdr:to>
      <xdr:col>33</xdr:col>
      <xdr:colOff>165100</xdr:colOff>
      <xdr:row>36</xdr:row>
      <xdr:rowOff>101600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0.03048</cdr:x>
      <cdr:y>0.72305</cdr:y>
    </cdr:from>
    <cdr:to>
      <cdr:x>0.9888</cdr:x>
      <cdr:y>0.72685</cdr:y>
    </cdr:to>
    <cdr:cxnSp macro="">
      <cdr:nvCxnSpPr>
        <cdr:cNvPr id="2" name="直線コネクタ 1"/>
        <cdr:cNvCxnSpPr/>
      </cdr:nvCxnSpPr>
      <cdr:spPr>
        <a:xfrm xmlns:a="http://schemas.openxmlformats.org/drawingml/2006/main">
          <a:off x="484030" y="1983472"/>
          <a:ext cx="15217934" cy="10428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0.07164</cdr:x>
      <cdr:y>0.56328</cdr:y>
    </cdr:from>
    <cdr:to>
      <cdr:x>0.97164</cdr:x>
      <cdr:y>0.56328</cdr:y>
    </cdr:to>
    <cdr:cxnSp macro="">
      <cdr:nvCxnSpPr>
        <cdr:cNvPr id="3" name="直線コネクタ 2"/>
        <cdr:cNvCxnSpPr/>
      </cdr:nvCxnSpPr>
      <cdr:spPr>
        <a:xfrm xmlns:a="http://schemas.openxmlformats.org/drawingml/2006/main">
          <a:off x="389422" y="1158886"/>
          <a:ext cx="489204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63"/>
  <sheetViews>
    <sheetView tabSelected="1" view="pageBreakPreview" zoomScaleNormal="60" zoomScaleSheetLayoutView="100" zoomScalePageLayoutView="60" workbookViewId="0">
      <selection activeCell="AT52" sqref="AT52"/>
    </sheetView>
  </sheetViews>
  <sheetFormatPr baseColWidth="12" defaultColWidth="8.83203125" defaultRowHeight="17" x14ac:dyDescent="0"/>
  <cols>
    <col min="1" max="1" width="21.33203125" customWidth="1"/>
    <col min="2" max="13" width="9" hidden="1" customWidth="1"/>
    <col min="14" max="19" width="0" hidden="1" customWidth="1"/>
    <col min="29" max="29" width="8.33203125" customWidth="1"/>
  </cols>
  <sheetData>
    <row r="1" spans="1:43">
      <c r="A1" s="10" t="s">
        <v>46</v>
      </c>
    </row>
    <row r="2" spans="1:43">
      <c r="A2" s="3"/>
      <c r="B2" s="3" t="s">
        <v>45</v>
      </c>
      <c r="C2" s="3" t="s">
        <v>44</v>
      </c>
      <c r="D2" s="3" t="s">
        <v>43</v>
      </c>
      <c r="E2" s="3" t="s">
        <v>42</v>
      </c>
      <c r="F2" s="3" t="s">
        <v>41</v>
      </c>
      <c r="G2" s="3" t="s">
        <v>40</v>
      </c>
      <c r="H2" s="3" t="s">
        <v>39</v>
      </c>
      <c r="I2" s="3" t="s">
        <v>38</v>
      </c>
      <c r="J2" s="3" t="s">
        <v>37</v>
      </c>
      <c r="K2" s="3" t="s">
        <v>36</v>
      </c>
      <c r="L2" s="3" t="s">
        <v>35</v>
      </c>
      <c r="M2" s="3" t="s">
        <v>34</v>
      </c>
      <c r="N2" s="1" t="s">
        <v>3</v>
      </c>
      <c r="O2" s="1" t="s">
        <v>2</v>
      </c>
      <c r="P2" s="1" t="s">
        <v>1</v>
      </c>
      <c r="Q2" s="1" t="s">
        <v>33</v>
      </c>
      <c r="R2" s="1" t="s">
        <v>32</v>
      </c>
      <c r="S2" s="1" t="s">
        <v>31</v>
      </c>
      <c r="T2" s="3" t="s">
        <v>9</v>
      </c>
      <c r="U2" s="3" t="s">
        <v>8</v>
      </c>
      <c r="V2" s="3" t="s">
        <v>7</v>
      </c>
      <c r="W2" s="1" t="s">
        <v>30</v>
      </c>
      <c r="X2" s="1" t="s">
        <v>29</v>
      </c>
      <c r="Y2" s="1" t="s">
        <v>28</v>
      </c>
      <c r="Z2" s="1" t="s">
        <v>15</v>
      </c>
      <c r="AA2" s="1" t="s">
        <v>14</v>
      </c>
      <c r="AB2" s="1" t="s">
        <v>13</v>
      </c>
      <c r="AC2" s="1" t="s">
        <v>12</v>
      </c>
      <c r="AD2" s="1" t="s">
        <v>11</v>
      </c>
      <c r="AE2" s="1" t="s">
        <v>10</v>
      </c>
      <c r="AF2" s="1" t="s">
        <v>9</v>
      </c>
      <c r="AG2" s="1" t="s">
        <v>8</v>
      </c>
      <c r="AH2" s="1" t="s">
        <v>7</v>
      </c>
      <c r="AI2" s="1" t="s">
        <v>6</v>
      </c>
      <c r="AJ2" s="1" t="s">
        <v>5</v>
      </c>
      <c r="AK2" s="1" t="s">
        <v>4</v>
      </c>
      <c r="AL2" s="1" t="s">
        <v>3</v>
      </c>
      <c r="AM2" s="1" t="s">
        <v>2</v>
      </c>
      <c r="AN2" s="1" t="s">
        <v>1</v>
      </c>
      <c r="AO2" s="1" t="s">
        <v>27</v>
      </c>
      <c r="AP2" s="1" t="s">
        <v>11</v>
      </c>
      <c r="AQ2" s="1" t="s">
        <v>10</v>
      </c>
    </row>
    <row r="3" spans="1:43">
      <c r="A3" s="5" t="s">
        <v>26</v>
      </c>
      <c r="B3" s="5">
        <v>1484</v>
      </c>
      <c r="C3" s="5">
        <v>1494</v>
      </c>
      <c r="D3" s="5">
        <v>1945</v>
      </c>
      <c r="E3" s="5">
        <v>2103</v>
      </c>
      <c r="F3" s="5">
        <v>2053</v>
      </c>
      <c r="G3" s="5">
        <v>2639</v>
      </c>
      <c r="H3" s="5">
        <v>1403</v>
      </c>
      <c r="I3" s="5">
        <v>1430</v>
      </c>
      <c r="J3" s="5">
        <v>1375</v>
      </c>
      <c r="K3" s="5">
        <v>1332</v>
      </c>
      <c r="L3" s="5">
        <v>1360</v>
      </c>
      <c r="M3" s="5">
        <v>1304</v>
      </c>
      <c r="N3" s="5">
        <v>1558</v>
      </c>
      <c r="O3" s="5">
        <v>1625</v>
      </c>
      <c r="P3" s="5">
        <v>2044</v>
      </c>
      <c r="Q3" s="5">
        <v>1361.9</v>
      </c>
      <c r="R3" s="5">
        <v>1343.4</v>
      </c>
      <c r="S3" s="5">
        <v>1427.1</v>
      </c>
      <c r="T3" s="5">
        <v>1500</v>
      </c>
      <c r="U3" s="5">
        <v>1560.6</v>
      </c>
      <c r="V3" s="5">
        <v>1469.2</v>
      </c>
      <c r="W3" s="5">
        <v>1551.1</v>
      </c>
      <c r="X3" s="5">
        <v>1567.8</v>
      </c>
      <c r="Y3" s="5">
        <v>1531.1</v>
      </c>
      <c r="Z3" s="5">
        <v>1645.7</v>
      </c>
      <c r="AA3" s="5">
        <v>1730.9</v>
      </c>
      <c r="AB3" s="5">
        <v>2103.4</v>
      </c>
      <c r="AC3" s="5">
        <v>1297.0999999999999</v>
      </c>
      <c r="AD3" s="5">
        <v>1327.8</v>
      </c>
      <c r="AE3" s="5">
        <v>1388.4</v>
      </c>
      <c r="AF3" s="2">
        <v>1308.7</v>
      </c>
      <c r="AG3" s="2">
        <v>1325.1</v>
      </c>
      <c r="AH3" s="2">
        <v>1303.5999999999999</v>
      </c>
      <c r="AI3" s="5">
        <v>1390.2</v>
      </c>
      <c r="AJ3" s="5">
        <v>1382.5</v>
      </c>
      <c r="AK3" s="5">
        <v>1411.8</v>
      </c>
      <c r="AL3" s="5">
        <v>1633.2</v>
      </c>
      <c r="AM3" s="5">
        <v>1580.3</v>
      </c>
      <c r="AN3" s="5">
        <v>1973.4</v>
      </c>
      <c r="AO3" s="7">
        <v>2018.867924528302</v>
      </c>
      <c r="AP3" s="7">
        <v>2054.0754716981132</v>
      </c>
      <c r="AQ3" s="7">
        <v>2155.7169811320755</v>
      </c>
    </row>
    <row r="4" spans="1:43">
      <c r="A4" s="5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>
        <f t="shared" ref="N4:W4" si="0">ROUND(N3/B3*100,1)</f>
        <v>105</v>
      </c>
      <c r="O4" s="5">
        <f t="shared" si="0"/>
        <v>108.8</v>
      </c>
      <c r="P4" s="5">
        <f t="shared" si="0"/>
        <v>105.1</v>
      </c>
      <c r="Q4" s="5">
        <f t="shared" si="0"/>
        <v>64.8</v>
      </c>
      <c r="R4" s="5">
        <f t="shared" si="0"/>
        <v>65.400000000000006</v>
      </c>
      <c r="S4" s="5">
        <f t="shared" si="0"/>
        <v>54.1</v>
      </c>
      <c r="T4" s="5">
        <f t="shared" si="0"/>
        <v>106.9</v>
      </c>
      <c r="U4" s="5">
        <f t="shared" si="0"/>
        <v>109.1</v>
      </c>
      <c r="V4" s="5">
        <f t="shared" si="0"/>
        <v>106.9</v>
      </c>
      <c r="W4" s="5">
        <f t="shared" si="0"/>
        <v>116.4</v>
      </c>
      <c r="X4" s="5">
        <f>ROUND(X3/J3*100,1)</f>
        <v>114</v>
      </c>
      <c r="Y4" s="5">
        <f>ROUND(V3/M3*100,1)</f>
        <v>112.7</v>
      </c>
      <c r="Z4" s="5">
        <f t="shared" ref="Z4:AQ4" si="1">ROUND(Z3/N3*100,1)</f>
        <v>105.6</v>
      </c>
      <c r="AA4" s="5">
        <f t="shared" si="1"/>
        <v>106.5</v>
      </c>
      <c r="AB4" s="5">
        <f t="shared" si="1"/>
        <v>102.9</v>
      </c>
      <c r="AC4" s="5">
        <f t="shared" si="1"/>
        <v>95.2</v>
      </c>
      <c r="AD4" s="5">
        <f t="shared" si="1"/>
        <v>98.8</v>
      </c>
      <c r="AE4" s="5">
        <f t="shared" si="1"/>
        <v>97.3</v>
      </c>
      <c r="AF4" s="5">
        <f t="shared" si="1"/>
        <v>87.2</v>
      </c>
      <c r="AG4" s="5">
        <f t="shared" si="1"/>
        <v>84.9</v>
      </c>
      <c r="AH4" s="5">
        <f t="shared" si="1"/>
        <v>88.7</v>
      </c>
      <c r="AI4" s="5">
        <f t="shared" si="1"/>
        <v>89.6</v>
      </c>
      <c r="AJ4" s="5">
        <f t="shared" si="1"/>
        <v>88.2</v>
      </c>
      <c r="AK4" s="5">
        <f t="shared" si="1"/>
        <v>92.2</v>
      </c>
      <c r="AL4" s="5">
        <f t="shared" si="1"/>
        <v>99.2</v>
      </c>
      <c r="AM4" s="5">
        <f t="shared" si="1"/>
        <v>91.3</v>
      </c>
      <c r="AN4" s="5">
        <f t="shared" si="1"/>
        <v>93.8</v>
      </c>
      <c r="AO4" s="2">
        <f t="shared" si="1"/>
        <v>155.6</v>
      </c>
      <c r="AP4" s="2">
        <f t="shared" si="1"/>
        <v>154.69999999999999</v>
      </c>
      <c r="AQ4" s="2">
        <f t="shared" si="1"/>
        <v>155.30000000000001</v>
      </c>
    </row>
    <row r="5" spans="1:43">
      <c r="A5" s="5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>
        <v>110.1</v>
      </c>
      <c r="P5" s="5">
        <v>107.8</v>
      </c>
      <c r="Q5" s="5">
        <v>109.9</v>
      </c>
      <c r="R5" s="5">
        <v>110.7</v>
      </c>
      <c r="S5" s="5">
        <v>112.1</v>
      </c>
      <c r="T5" s="5">
        <v>104.9</v>
      </c>
      <c r="U5" s="5">
        <v>108.2</v>
      </c>
      <c r="V5" s="5">
        <v>108</v>
      </c>
      <c r="W5" s="5">
        <v>110.3</v>
      </c>
      <c r="X5" s="5">
        <v>115.9</v>
      </c>
      <c r="Y5" s="5">
        <v>111.7</v>
      </c>
      <c r="Z5">
        <v>107.9</v>
      </c>
      <c r="AA5" s="9">
        <v>108.4</v>
      </c>
      <c r="AB5" s="9">
        <v>108.2</v>
      </c>
      <c r="AC5" s="2">
        <v>104.6</v>
      </c>
      <c r="AD5" s="2">
        <v>108.3</v>
      </c>
      <c r="AE5" s="2">
        <v>105.8</v>
      </c>
      <c r="AF5" s="3">
        <v>114.7</v>
      </c>
      <c r="AG5" s="3">
        <v>106.6</v>
      </c>
      <c r="AH5" s="3">
        <v>106.6</v>
      </c>
      <c r="AI5" s="1">
        <v>103.5</v>
      </c>
      <c r="AJ5" s="1">
        <v>101.2</v>
      </c>
      <c r="AK5" s="1">
        <v>102.4</v>
      </c>
      <c r="AL5" s="1">
        <v>104</v>
      </c>
      <c r="AM5" s="1">
        <v>104.2</v>
      </c>
      <c r="AN5" s="1">
        <v>103.6</v>
      </c>
      <c r="AO5" s="1">
        <v>107.8</v>
      </c>
      <c r="AP5" s="1">
        <v>104.9</v>
      </c>
      <c r="AQ5" s="1">
        <v>101.5</v>
      </c>
    </row>
    <row r="6" spans="1:43">
      <c r="A6" s="5" t="s">
        <v>24</v>
      </c>
      <c r="B6" s="5">
        <v>1082</v>
      </c>
      <c r="C6" s="5">
        <v>1092</v>
      </c>
      <c r="D6" s="5">
        <v>1392</v>
      </c>
      <c r="E6" s="5">
        <v>1603</v>
      </c>
      <c r="F6" s="5">
        <v>1567</v>
      </c>
      <c r="G6" s="5">
        <v>1623</v>
      </c>
      <c r="H6" s="5">
        <v>1052</v>
      </c>
      <c r="I6" s="5">
        <v>1056</v>
      </c>
      <c r="J6" s="5">
        <v>1025</v>
      </c>
      <c r="K6" s="5">
        <v>906</v>
      </c>
      <c r="L6" s="5">
        <v>930</v>
      </c>
      <c r="M6" s="5">
        <v>891</v>
      </c>
      <c r="N6" s="5">
        <v>1149</v>
      </c>
      <c r="O6" s="5">
        <v>1203</v>
      </c>
      <c r="P6" s="5">
        <v>1501</v>
      </c>
      <c r="Q6" s="2">
        <v>966</v>
      </c>
      <c r="R6" s="2">
        <v>939.6</v>
      </c>
      <c r="S6" s="5">
        <v>1004.3</v>
      </c>
      <c r="T6" s="2">
        <v>1086.0999999999999</v>
      </c>
      <c r="U6" s="2">
        <v>1122.7</v>
      </c>
      <c r="V6" s="5">
        <v>1054.2</v>
      </c>
      <c r="W6" s="5">
        <v>1144.8</v>
      </c>
      <c r="X6" s="5">
        <v>1150.3</v>
      </c>
      <c r="Y6" s="5">
        <v>1140.7</v>
      </c>
      <c r="Z6" s="5">
        <v>1085.0999999999999</v>
      </c>
      <c r="AA6" s="5">
        <v>1143.0999999999999</v>
      </c>
      <c r="AB6" s="5">
        <v>1365.3</v>
      </c>
      <c r="AC6" s="2">
        <v>924</v>
      </c>
      <c r="AD6" s="2">
        <v>975.4</v>
      </c>
      <c r="AE6" s="2">
        <v>998.1</v>
      </c>
      <c r="AF6" s="2">
        <v>995.1</v>
      </c>
      <c r="AG6" s="2">
        <v>988.7</v>
      </c>
      <c r="AH6" s="2">
        <v>978</v>
      </c>
      <c r="AI6" s="5">
        <v>1000.7</v>
      </c>
      <c r="AJ6" s="5">
        <v>1000.3</v>
      </c>
      <c r="AK6" s="5">
        <v>1015.3</v>
      </c>
      <c r="AL6" s="5">
        <v>1150.7</v>
      </c>
      <c r="AM6" s="5">
        <v>1111.0999999999999</v>
      </c>
      <c r="AN6" s="5">
        <v>1337.5</v>
      </c>
      <c r="AO6" s="7">
        <v>1486.6037735849056</v>
      </c>
      <c r="AP6" s="7">
        <v>1517.4905660377358</v>
      </c>
      <c r="AQ6" s="7">
        <v>1593.6603773584907</v>
      </c>
    </row>
    <row r="7" spans="1:43">
      <c r="A7" s="5" t="s">
        <v>23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">
        <f t="shared" ref="N7:AQ7" si="2">ROUND(N6/B6*100,1)</f>
        <v>106.2</v>
      </c>
      <c r="O7" s="2">
        <f t="shared" si="2"/>
        <v>110.2</v>
      </c>
      <c r="P7" s="2">
        <f t="shared" si="2"/>
        <v>107.8</v>
      </c>
      <c r="Q7" s="2">
        <f t="shared" si="2"/>
        <v>60.3</v>
      </c>
      <c r="R7" s="2">
        <f t="shared" si="2"/>
        <v>60</v>
      </c>
      <c r="S7" s="2">
        <f t="shared" si="2"/>
        <v>61.9</v>
      </c>
      <c r="T7" s="2">
        <f t="shared" si="2"/>
        <v>103.2</v>
      </c>
      <c r="U7" s="2">
        <f t="shared" si="2"/>
        <v>106.3</v>
      </c>
      <c r="V7" s="2">
        <f t="shared" si="2"/>
        <v>102.8</v>
      </c>
      <c r="W7" s="2">
        <f t="shared" si="2"/>
        <v>126.4</v>
      </c>
      <c r="X7" s="2">
        <f t="shared" si="2"/>
        <v>123.7</v>
      </c>
      <c r="Y7" s="2">
        <f t="shared" si="2"/>
        <v>128</v>
      </c>
      <c r="Z7" s="2">
        <f t="shared" si="2"/>
        <v>94.4</v>
      </c>
      <c r="AA7" s="2">
        <f t="shared" si="2"/>
        <v>95</v>
      </c>
      <c r="AB7" s="2">
        <f t="shared" si="2"/>
        <v>91</v>
      </c>
      <c r="AC7" s="2">
        <f t="shared" si="2"/>
        <v>95.7</v>
      </c>
      <c r="AD7" s="2">
        <f t="shared" si="2"/>
        <v>103.8</v>
      </c>
      <c r="AE7" s="2">
        <f t="shared" si="2"/>
        <v>99.4</v>
      </c>
      <c r="AF7" s="2">
        <f t="shared" si="2"/>
        <v>91.6</v>
      </c>
      <c r="AG7" s="2">
        <f t="shared" si="2"/>
        <v>88.1</v>
      </c>
      <c r="AH7" s="2">
        <f t="shared" si="2"/>
        <v>92.8</v>
      </c>
      <c r="AI7" s="2">
        <f t="shared" si="2"/>
        <v>87.4</v>
      </c>
      <c r="AJ7" s="2">
        <f t="shared" si="2"/>
        <v>87</v>
      </c>
      <c r="AK7" s="2">
        <f t="shared" si="2"/>
        <v>89</v>
      </c>
      <c r="AL7" s="2">
        <f t="shared" si="2"/>
        <v>106</v>
      </c>
      <c r="AM7" s="2">
        <f t="shared" si="2"/>
        <v>97.2</v>
      </c>
      <c r="AN7" s="2">
        <f t="shared" si="2"/>
        <v>98</v>
      </c>
      <c r="AO7" s="2">
        <f t="shared" si="2"/>
        <v>160.9</v>
      </c>
      <c r="AP7" s="2">
        <f t="shared" si="2"/>
        <v>155.6</v>
      </c>
      <c r="AQ7" s="2">
        <f t="shared" si="2"/>
        <v>159.69999999999999</v>
      </c>
    </row>
    <row r="8" spans="1:43">
      <c r="A8" s="3" t="s">
        <v>22</v>
      </c>
      <c r="B8" s="3">
        <f t="shared" ref="B8:AQ8" si="3">ROUND(B6/B3*100,1)</f>
        <v>72.900000000000006</v>
      </c>
      <c r="C8" s="3">
        <f t="shared" si="3"/>
        <v>73.099999999999994</v>
      </c>
      <c r="D8" s="3">
        <f t="shared" si="3"/>
        <v>71.599999999999994</v>
      </c>
      <c r="E8" s="3">
        <f t="shared" si="3"/>
        <v>76.2</v>
      </c>
      <c r="F8" s="3">
        <f t="shared" si="3"/>
        <v>76.3</v>
      </c>
      <c r="G8" s="3">
        <f t="shared" si="3"/>
        <v>61.5</v>
      </c>
      <c r="H8" s="3">
        <f t="shared" si="3"/>
        <v>75</v>
      </c>
      <c r="I8" s="3">
        <f t="shared" si="3"/>
        <v>73.8</v>
      </c>
      <c r="J8" s="3">
        <f t="shared" si="3"/>
        <v>74.5</v>
      </c>
      <c r="K8" s="3">
        <f t="shared" si="3"/>
        <v>68</v>
      </c>
      <c r="L8" s="3">
        <f t="shared" si="3"/>
        <v>68.400000000000006</v>
      </c>
      <c r="M8" s="3">
        <f t="shared" si="3"/>
        <v>68.3</v>
      </c>
      <c r="N8" s="1">
        <f t="shared" si="3"/>
        <v>73.7</v>
      </c>
      <c r="O8" s="1">
        <f t="shared" si="3"/>
        <v>74</v>
      </c>
      <c r="P8" s="1">
        <f t="shared" si="3"/>
        <v>73.400000000000006</v>
      </c>
      <c r="Q8" s="1">
        <f t="shared" si="3"/>
        <v>70.900000000000006</v>
      </c>
      <c r="R8" s="1">
        <f t="shared" si="3"/>
        <v>69.900000000000006</v>
      </c>
      <c r="S8" s="1">
        <f t="shared" si="3"/>
        <v>70.400000000000006</v>
      </c>
      <c r="T8" s="1">
        <f t="shared" si="3"/>
        <v>72.400000000000006</v>
      </c>
      <c r="U8" s="1">
        <f t="shared" si="3"/>
        <v>71.900000000000006</v>
      </c>
      <c r="V8" s="1">
        <f t="shared" si="3"/>
        <v>71.8</v>
      </c>
      <c r="W8" s="1">
        <f t="shared" si="3"/>
        <v>73.8</v>
      </c>
      <c r="X8" s="1">
        <f t="shared" si="3"/>
        <v>73.400000000000006</v>
      </c>
      <c r="Y8" s="1">
        <f t="shared" si="3"/>
        <v>74.5</v>
      </c>
      <c r="Z8" s="1">
        <f t="shared" si="3"/>
        <v>65.900000000000006</v>
      </c>
      <c r="AA8" s="1">
        <f t="shared" si="3"/>
        <v>66</v>
      </c>
      <c r="AB8" s="1">
        <f t="shared" si="3"/>
        <v>64.900000000000006</v>
      </c>
      <c r="AC8" s="1">
        <f t="shared" si="3"/>
        <v>71.2</v>
      </c>
      <c r="AD8" s="1">
        <f t="shared" si="3"/>
        <v>73.5</v>
      </c>
      <c r="AE8" s="1">
        <f t="shared" si="3"/>
        <v>71.900000000000006</v>
      </c>
      <c r="AF8" s="1">
        <f t="shared" si="3"/>
        <v>76</v>
      </c>
      <c r="AG8" s="1">
        <f t="shared" si="3"/>
        <v>74.599999999999994</v>
      </c>
      <c r="AH8" s="1">
        <f t="shared" si="3"/>
        <v>75</v>
      </c>
      <c r="AI8" s="1">
        <f t="shared" si="3"/>
        <v>72</v>
      </c>
      <c r="AJ8" s="1">
        <f t="shared" si="3"/>
        <v>72.400000000000006</v>
      </c>
      <c r="AK8" s="1">
        <f t="shared" si="3"/>
        <v>71.900000000000006</v>
      </c>
      <c r="AL8" s="1">
        <f t="shared" si="3"/>
        <v>70.5</v>
      </c>
      <c r="AM8" s="1">
        <f t="shared" si="3"/>
        <v>70.3</v>
      </c>
      <c r="AN8" s="1">
        <f t="shared" si="3"/>
        <v>67.8</v>
      </c>
      <c r="AO8" s="1">
        <f t="shared" si="3"/>
        <v>73.599999999999994</v>
      </c>
      <c r="AP8" s="1">
        <f t="shared" si="3"/>
        <v>73.900000000000006</v>
      </c>
      <c r="AQ8" s="1">
        <f t="shared" si="3"/>
        <v>73.900000000000006</v>
      </c>
    </row>
    <row r="9" spans="1:43">
      <c r="A9" s="3" t="s">
        <v>21</v>
      </c>
      <c r="B9" s="5">
        <v>91.5</v>
      </c>
      <c r="C9" s="5">
        <v>92.8</v>
      </c>
      <c r="D9" s="5">
        <v>120.4</v>
      </c>
      <c r="E9" s="5">
        <v>91.4</v>
      </c>
      <c r="F9" s="5">
        <v>91</v>
      </c>
      <c r="G9" s="5">
        <v>115</v>
      </c>
      <c r="H9" s="5">
        <v>88.6</v>
      </c>
      <c r="I9" s="5">
        <v>90.6</v>
      </c>
      <c r="J9" s="5">
        <v>86.5</v>
      </c>
      <c r="K9" s="5">
        <v>82.2</v>
      </c>
      <c r="L9" s="5">
        <v>84</v>
      </c>
      <c r="M9" s="5">
        <v>80.8</v>
      </c>
      <c r="N9" s="2">
        <v>93.9</v>
      </c>
      <c r="O9" s="2">
        <v>97.6</v>
      </c>
      <c r="P9" s="2">
        <v>122</v>
      </c>
      <c r="Q9" s="2">
        <v>87.1</v>
      </c>
      <c r="R9" s="2">
        <v>86</v>
      </c>
      <c r="S9" s="2">
        <v>93</v>
      </c>
      <c r="T9" s="2">
        <v>87.9</v>
      </c>
      <c r="U9" s="2">
        <v>91.2</v>
      </c>
      <c r="V9" s="2">
        <v>85.5</v>
      </c>
      <c r="W9" s="2">
        <v>111</v>
      </c>
      <c r="X9" s="2">
        <v>113.3</v>
      </c>
      <c r="Y9" s="8">
        <v>110.2</v>
      </c>
      <c r="Z9" s="2">
        <v>97.1</v>
      </c>
      <c r="AA9" s="2">
        <v>100.5</v>
      </c>
      <c r="AB9" s="2">
        <v>126.4</v>
      </c>
      <c r="AC9" s="2">
        <v>90.1</v>
      </c>
      <c r="AD9" s="2">
        <v>92.6</v>
      </c>
      <c r="AE9" s="2">
        <v>97.3</v>
      </c>
      <c r="AF9" s="2">
        <v>93.4</v>
      </c>
      <c r="AG9" s="2">
        <v>94</v>
      </c>
      <c r="AH9" s="2">
        <v>93.1</v>
      </c>
      <c r="AI9" s="2">
        <v>102.8</v>
      </c>
      <c r="AJ9" s="2">
        <v>101.4</v>
      </c>
      <c r="AK9" s="2">
        <v>105</v>
      </c>
      <c r="AL9" s="3">
        <v>119.3</v>
      </c>
      <c r="AM9" s="3">
        <v>114.6</v>
      </c>
      <c r="AN9" s="3">
        <v>145.6</v>
      </c>
      <c r="AO9" s="7">
        <v>137.19999999999999</v>
      </c>
      <c r="AP9" s="7">
        <v>141.9</v>
      </c>
      <c r="AQ9" s="7">
        <v>150.6</v>
      </c>
    </row>
    <row r="10" spans="1:43">
      <c r="A10" s="1" t="s">
        <v>20</v>
      </c>
      <c r="B10" s="1">
        <v>140</v>
      </c>
      <c r="C10" s="1">
        <v>141</v>
      </c>
      <c r="D10" s="1">
        <v>154</v>
      </c>
      <c r="E10" s="1">
        <v>172</v>
      </c>
      <c r="F10" s="1">
        <v>178</v>
      </c>
      <c r="G10" s="1">
        <v>168</v>
      </c>
      <c r="H10" s="1">
        <v>130</v>
      </c>
      <c r="I10" s="1">
        <v>129</v>
      </c>
      <c r="J10" s="1">
        <v>130</v>
      </c>
      <c r="K10" s="3">
        <v>132</v>
      </c>
      <c r="L10" s="3">
        <v>127</v>
      </c>
      <c r="M10" s="3">
        <v>125</v>
      </c>
      <c r="N10" s="8">
        <v>143.80000000000001</v>
      </c>
      <c r="O10" s="8">
        <v>144.1</v>
      </c>
      <c r="P10" s="8">
        <v>162</v>
      </c>
      <c r="Q10" s="1">
        <v>155.9</v>
      </c>
      <c r="R10" s="8">
        <v>153.1</v>
      </c>
      <c r="S10" s="8">
        <v>151.30000000000001</v>
      </c>
      <c r="T10" s="8">
        <v>161.69999999999999</v>
      </c>
      <c r="U10" s="8">
        <v>159.69999999999999</v>
      </c>
      <c r="V10" s="8">
        <v>160.69999999999999</v>
      </c>
      <c r="W10" s="8">
        <v>150.30000000000001</v>
      </c>
      <c r="X10" s="8">
        <v>152.9</v>
      </c>
      <c r="Y10" s="8">
        <v>156.19999999999999</v>
      </c>
      <c r="Z10" s="8">
        <v>168.3</v>
      </c>
      <c r="AA10" s="8">
        <v>169.4</v>
      </c>
      <c r="AB10" s="8">
        <v>184.1</v>
      </c>
      <c r="AC10" s="2">
        <v>145.6</v>
      </c>
      <c r="AD10" s="2">
        <v>142.4</v>
      </c>
      <c r="AE10" s="2">
        <v>141.69999999999999</v>
      </c>
      <c r="AF10" s="2">
        <v>141</v>
      </c>
      <c r="AG10" s="2">
        <v>141.19999999999999</v>
      </c>
      <c r="AH10" s="2">
        <v>142.19999999999999</v>
      </c>
      <c r="AI10" s="2">
        <v>170.5</v>
      </c>
      <c r="AJ10" s="2">
        <v>172.1</v>
      </c>
      <c r="AK10" s="2">
        <v>166.7</v>
      </c>
      <c r="AL10" s="3">
        <v>169.3</v>
      </c>
      <c r="AM10" s="3">
        <v>169.4</v>
      </c>
      <c r="AN10" s="3">
        <v>181.4</v>
      </c>
      <c r="AO10" s="7">
        <v>203.45652173913044</v>
      </c>
      <c r="AP10" s="7">
        <v>197.10869565217391</v>
      </c>
      <c r="AQ10" s="7">
        <v>196.80434782608697</v>
      </c>
    </row>
    <row r="11" spans="1:43">
      <c r="A11" s="3" t="s">
        <v>19</v>
      </c>
      <c r="B11" s="3">
        <v>56</v>
      </c>
      <c r="C11" s="3">
        <v>61</v>
      </c>
      <c r="D11" s="3">
        <v>65</v>
      </c>
      <c r="E11" s="3">
        <v>100</v>
      </c>
      <c r="F11" s="3">
        <v>113</v>
      </c>
      <c r="G11" s="3">
        <v>98</v>
      </c>
      <c r="H11" s="3">
        <v>59</v>
      </c>
      <c r="I11" s="3">
        <v>59</v>
      </c>
      <c r="J11" s="3">
        <v>59</v>
      </c>
      <c r="K11" s="3">
        <v>72</v>
      </c>
      <c r="L11" s="3">
        <v>74</v>
      </c>
      <c r="M11" s="3">
        <v>71</v>
      </c>
      <c r="N11" s="8">
        <v>61.6</v>
      </c>
      <c r="O11" s="8">
        <v>62.5</v>
      </c>
      <c r="P11" s="8">
        <v>67</v>
      </c>
      <c r="Q11" s="8">
        <v>66.2</v>
      </c>
      <c r="R11" s="8">
        <v>64.900000000000006</v>
      </c>
      <c r="S11" s="8">
        <v>67.400000000000006</v>
      </c>
      <c r="T11" s="8">
        <v>58.2</v>
      </c>
      <c r="U11" s="8">
        <v>60.5</v>
      </c>
      <c r="V11" s="8">
        <v>59.3</v>
      </c>
      <c r="W11" s="8">
        <v>65.599999999999994</v>
      </c>
      <c r="X11" s="8">
        <v>65.3</v>
      </c>
      <c r="Y11" s="8">
        <v>63.9</v>
      </c>
      <c r="Z11" s="2">
        <v>55.9</v>
      </c>
      <c r="AA11" s="8">
        <v>54.7</v>
      </c>
      <c r="AB11" s="8">
        <v>60.9</v>
      </c>
      <c r="AC11" s="2">
        <v>43.9</v>
      </c>
      <c r="AD11" s="2">
        <v>45</v>
      </c>
      <c r="AE11" s="2">
        <v>47.1</v>
      </c>
      <c r="AF11" s="2">
        <v>49.7</v>
      </c>
      <c r="AG11" s="2">
        <v>49.9</v>
      </c>
      <c r="AH11" s="2">
        <v>49.8</v>
      </c>
      <c r="AI11" s="2">
        <v>45.6</v>
      </c>
      <c r="AJ11" s="2">
        <v>45.7</v>
      </c>
      <c r="AK11" s="2">
        <v>44.8</v>
      </c>
      <c r="AL11" s="3">
        <v>45.1</v>
      </c>
      <c r="AM11" s="3">
        <v>43.3</v>
      </c>
      <c r="AN11" s="3">
        <v>51</v>
      </c>
      <c r="AO11" s="7">
        <v>65.206896551724142</v>
      </c>
      <c r="AP11" s="7">
        <v>64</v>
      </c>
      <c r="AQ11" s="7">
        <v>64.724137931034477</v>
      </c>
    </row>
    <row r="38" spans="1:1">
      <c r="A38" t="s">
        <v>18</v>
      </c>
    </row>
    <row r="39" spans="1:1">
      <c r="A39" t="s">
        <v>17</v>
      </c>
    </row>
    <row r="40" spans="1:1">
      <c r="A40" t="s">
        <v>16</v>
      </c>
    </row>
    <row r="61" spans="1:28">
      <c r="A61" s="3"/>
      <c r="B61" s="3" t="str">
        <f t="shared" ref="B61:M61" si="4">N2</f>
        <v>10月</v>
      </c>
      <c r="C61" s="3" t="str">
        <f t="shared" si="4"/>
        <v>11月</v>
      </c>
      <c r="D61" s="3" t="str">
        <f t="shared" si="4"/>
        <v>12月</v>
      </c>
      <c r="E61" s="3" t="str">
        <f t="shared" si="4"/>
        <v>26.１月</v>
      </c>
      <c r="F61" s="3" t="str">
        <f t="shared" si="4"/>
        <v>２月</v>
      </c>
      <c r="G61" s="3" t="str">
        <f t="shared" si="4"/>
        <v>３月</v>
      </c>
      <c r="H61" s="3" t="str">
        <f t="shared" si="4"/>
        <v>４月</v>
      </c>
      <c r="I61" s="3" t="str">
        <f t="shared" si="4"/>
        <v>５月</v>
      </c>
      <c r="J61" s="3" t="str">
        <f t="shared" si="4"/>
        <v>６月</v>
      </c>
      <c r="K61" s="3" t="str">
        <f t="shared" si="4"/>
        <v>７月</v>
      </c>
      <c r="L61" s="3" t="str">
        <f t="shared" si="4"/>
        <v>８月</v>
      </c>
      <c r="M61" s="3" t="str">
        <f t="shared" si="4"/>
        <v>９月</v>
      </c>
      <c r="N61" s="1" t="s">
        <v>15</v>
      </c>
      <c r="O61" s="1" t="s">
        <v>14</v>
      </c>
      <c r="P61" s="1" t="s">
        <v>13</v>
      </c>
      <c r="Q61" s="1" t="s">
        <v>12</v>
      </c>
      <c r="R61" s="1" t="s">
        <v>11</v>
      </c>
      <c r="S61" s="1" t="s">
        <v>10</v>
      </c>
      <c r="T61" s="1" t="s">
        <v>9</v>
      </c>
      <c r="U61" s="1" t="s">
        <v>8</v>
      </c>
      <c r="V61" s="1" t="s">
        <v>7</v>
      </c>
      <c r="W61" s="1" t="s">
        <v>6</v>
      </c>
      <c r="X61" s="1" t="s">
        <v>5</v>
      </c>
      <c r="Y61" s="1" t="s">
        <v>4</v>
      </c>
      <c r="Z61" s="1" t="s">
        <v>3</v>
      </c>
      <c r="AA61" s="1" t="s">
        <v>2</v>
      </c>
      <c r="AB61" s="1" t="s">
        <v>1</v>
      </c>
    </row>
    <row r="62" spans="1:28">
      <c r="A62" s="3" t="str">
        <f>A4</f>
        <v>売上高対前年比（％）</v>
      </c>
      <c r="B62" s="6">
        <f t="shared" ref="B62:M62" si="5">N4</f>
        <v>105</v>
      </c>
      <c r="C62" s="6">
        <f t="shared" si="5"/>
        <v>108.8</v>
      </c>
      <c r="D62" s="6">
        <f t="shared" si="5"/>
        <v>105.1</v>
      </c>
      <c r="E62" s="3">
        <f t="shared" si="5"/>
        <v>64.8</v>
      </c>
      <c r="F62" s="6">
        <f t="shared" si="5"/>
        <v>65.400000000000006</v>
      </c>
      <c r="G62" s="6">
        <f t="shared" si="5"/>
        <v>54.1</v>
      </c>
      <c r="H62" s="4">
        <f t="shared" si="5"/>
        <v>106.9</v>
      </c>
      <c r="I62" s="4">
        <f t="shared" si="5"/>
        <v>109.1</v>
      </c>
      <c r="J62" s="4">
        <f t="shared" si="5"/>
        <v>106.9</v>
      </c>
      <c r="K62" s="4">
        <f t="shared" si="5"/>
        <v>116.4</v>
      </c>
      <c r="L62" s="4">
        <f t="shared" si="5"/>
        <v>114</v>
      </c>
      <c r="M62" s="4">
        <f t="shared" si="5"/>
        <v>112.7</v>
      </c>
      <c r="N62" s="3">
        <v>106.6</v>
      </c>
      <c r="O62" s="3">
        <v>106.5</v>
      </c>
      <c r="P62" s="3">
        <v>102.9</v>
      </c>
      <c r="Q62" s="3">
        <v>95.2</v>
      </c>
      <c r="R62" s="3">
        <v>98.8</v>
      </c>
      <c r="S62" s="3">
        <v>97.3</v>
      </c>
      <c r="T62" s="1">
        <v>87.2</v>
      </c>
      <c r="U62" s="1">
        <v>84.9</v>
      </c>
      <c r="V62" s="1">
        <v>88.7</v>
      </c>
      <c r="W62" s="3">
        <v>89.6</v>
      </c>
      <c r="X62" s="3">
        <v>88.2</v>
      </c>
      <c r="Y62" s="3">
        <v>92.2</v>
      </c>
      <c r="Z62" s="3">
        <v>99.2</v>
      </c>
      <c r="AA62" s="3">
        <v>91.3</v>
      </c>
      <c r="AB62" s="3">
        <v>93.8</v>
      </c>
    </row>
    <row r="63" spans="1:28">
      <c r="A63" s="3" t="s">
        <v>0</v>
      </c>
      <c r="B63" s="3"/>
      <c r="C63" s="6">
        <v>110.1</v>
      </c>
      <c r="D63" s="6">
        <v>107.8</v>
      </c>
      <c r="E63" s="5">
        <v>109.9</v>
      </c>
      <c r="F63" s="5">
        <v>110.7</v>
      </c>
      <c r="G63" s="5">
        <v>112.1</v>
      </c>
      <c r="H63" s="4">
        <v>104.9</v>
      </c>
      <c r="I63" s="4">
        <v>108.2</v>
      </c>
      <c r="J63" s="4">
        <v>108</v>
      </c>
      <c r="K63" s="4">
        <v>110.3</v>
      </c>
      <c r="L63" s="4">
        <v>115.9</v>
      </c>
      <c r="M63" s="4">
        <v>111.7</v>
      </c>
      <c r="N63" s="3">
        <v>107.9</v>
      </c>
      <c r="O63" s="2">
        <v>108.4</v>
      </c>
      <c r="P63" s="2">
        <v>108.2</v>
      </c>
      <c r="Q63" s="2">
        <v>104.6</v>
      </c>
      <c r="R63" s="2">
        <v>108.3</v>
      </c>
      <c r="S63" s="2">
        <v>105.8</v>
      </c>
      <c r="T63" s="2">
        <v>114.7</v>
      </c>
      <c r="U63" s="2">
        <v>106.6</v>
      </c>
      <c r="V63" s="2">
        <v>106.6</v>
      </c>
      <c r="W63" s="1">
        <v>103.5</v>
      </c>
      <c r="X63" s="1">
        <v>101.2</v>
      </c>
      <c r="Y63" s="1">
        <v>102.4</v>
      </c>
      <c r="Z63" s="1">
        <v>104</v>
      </c>
      <c r="AA63" s="1">
        <v>104.2</v>
      </c>
      <c r="AB63" s="1">
        <v>103.6</v>
      </c>
    </row>
  </sheetData>
  <phoneticPr fontId="2"/>
  <dataValidations count="1">
    <dataValidation type="decimal" imeMode="halfAlpha" operator="greaterThanOrEqual" allowBlank="1" showInputMessage="1" showErrorMessage="1" error="半角数字で入力して下さい。" sqref="AO3:AQ3 AO6:AQ6 AO9:AQ11">
      <formula1>0</formula1>
    </dataValidation>
  </dataValidations>
  <pageMargins left="0.7" right="0.7" top="0.75" bottom="0.75" header="0.3" footer="0.3"/>
  <pageSetup paperSize="8"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食鳥肉販売業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kotera353</dc:creator>
  <cp:lastModifiedBy>kotera353</cp:lastModifiedBy>
  <dcterms:created xsi:type="dcterms:W3CDTF">2016-09-01T06:53:16Z</dcterms:created>
  <dcterms:modified xsi:type="dcterms:W3CDTF">2016-09-01T06:59:10Z</dcterms:modified>
</cp:coreProperties>
</file>